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gora\shares\MOD\MPOS\legacy_MONEPOLI\MOPIS\CBC WEBSITE\DH file_web pages_update\ISNs available for lending uploads\2026\"/>
    </mc:Choice>
  </mc:AlternateContent>
  <xr:revisionPtr revIDLastSave="0" documentId="8_{B43D7E26-5AEC-457F-8AF5-4E3ECC6284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2-05-2026" sheetId="13" r:id="rId1"/>
    <sheet name="issuers mapping" sheetId="14" state="hidden" r:id="rId2"/>
    <sheet name="Sheet3" sheetId="12" state="hidden" r:id="rId3"/>
  </sheets>
  <definedNames>
    <definedName name="_xlnm.Print_Titles" localSheetId="0">'22-05-2026'!$1:$11</definedName>
    <definedName name="Query_from_PRODUCTION" localSheetId="0" hidden="1">'22-05-2026'!$B$11:$F$47</definedName>
    <definedName name="Query_from_PRODUCTION" localSheetId="2" hidden="1">Sheet3!$B$4:$E$91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3" l="1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RODUCTION_website" type="1" refreshedVersion="8" background="1" saveData="1">
    <dbPr connection="DSN=PRODUCTION;UID=saryiann;DBQ=PRODUCTION;DBA=W;APA=T;EXC=F;FEN=T;QTO=T;FRC=10;FDL=10;LOB=T;RST=T;BTD=F;BNF=F;BAM=IfAllSuccessful;NUM=NLS;DPM=F;MTS=T;MDI=F;CSR=F;FWC=F;FBS=64000;TLO=O;MLD=0;ODA=F;STE=F;TSZ=8192;AST=FLOAT;" command="SELECT DISTINCT FS_AVG_COSTING_INFOS.ISIN, DEALING_TICKETS.MATURITY_DATE, FOREIGN_SECURITIES.COUPON, _x000d__x000a__x000d__x000a_     UPPER(DSP_ORG_NAME(FOREIGN_SECURITIES.BRANCH_NUMBER_CODTHE_LENDER_TO,'N')|| DECODE(C.NAME,NULL,NULL,'Republic of '||C.NAME )) ISSUER_NAME_x000d__x000a__x000d__x000a_FROM DBAALA.DEALING_TICKETS DEALING_TICKETS, _x000d__x000a_DBAALA.DL_PORTFOLIOS DL_PORTFOLIOS, DBAALA.FOREIGN_SECURITIES FOREIGN_SECURITIES, DBAALA.FS_AVG_COSTING_INFOS FS_AVG_COSTING_INFOS, COUNTRIES C_x000d__x000a_WHERE DL_PORTFOLIOS.GOV = FS_AVG_COSTING_INFOS.GOV _x000d__x000a_AND DL_PORTFOLIOS.HTM = FS_AVG_COSTING_INFOS.HTM_YN _x000d__x000a_AND DL_PORTFOLIOS.MON_POLICY = FS_AVG_COSTING_INFOS.MON_POLICY_YN _x000d__x000a_AND FS_AVG_COSTING_INFOS.ISIN = FOREIGN_SECURITIES.IDENTIFICATION_CODE _x000d__x000a_AND FOREIGN_SECURITIES.DLTCK_NUMBER_CODE = DEALING_TICKETS.NUMBER_CODE _x000d__x000a_AND ((FS_AVG_COSTING_INFOS.AS_AT_DATE=?) AND (DL_PORTFOLIOS.CODE In ('EURSMP','PSPPCY','PSPPEUI')) _x000d__x000a_AND (FOREIGN_SECURITIES.CUSTODIAN_BANK=127315) AND (FOREIGN_SECURITIES.OUTSTANDING_AMOUNT&gt;0))_x000d__x000a_AND C.CODE(+) = FOREIGN_SECURITIES.COUNTRY_CODE_x000d__x000a_ORDER BY FS_AVG_COSTING_INFOS.ISIN"/>
    <parameters count="1">
      <parameter name="Parameter1" sqlType="12" parameterType="cell" refreshOnChange="1" cell="Sheet3!$A$2"/>
    </parameters>
  </connection>
  <connection id="2" xr16:uid="{00000000-0015-0000-FFFF-FFFF01000000}" name="PRODUCTION_website_maps" type="1" refreshedVersion="8" background="1" saveData="1">
    <dbPr connection="DSN=production;UID=SARYIANN;DBQ=PRODUCTION;DBA=W;APA=T;EXC=F;FEN=T;QTO=T;FRC=10;FDL=10;LOB=T;RST=T;BTD=F;BNF=F;BAM=IfAllSuccessful;NUM=NLS;DPM=F;MTS=T;MDI=F;CSR=F;FWC=F;FBS=64000;TLO=O;MLD=0;ODA=F;STE=F;TSZ=8192;AST=FLOAT;" command="SELECT DISTINCT     ISIN &quot;ISIN&quot;,_x0009__x000d__x000a_    MATURITY_DATE &quot;MATURITY DATE&quot;,_x000d__x000a_    COUPON_x0009_,_x000d__x000a_    ISSUER &quot;ISSUER&quot;,_x000d__x000a__x0009_ISSUER_COUNTRY &quot;ISSUER COUNTRY&quot;_x0009_    _x000d__x000a_FROM MAPS_BONDS_POSITIONS P  ,MAPS_FILES F, COUNTRIES C_x000d__x000a_-- _x000d__x000a_WHERE P.MP_FILE_NUMBER=F.NUMBER_CODE_x000d__x000a_AND P.REPORT_DATE = ?_x000d__x000a_AND NOMINAL_AMOUNT &gt; 0 _x000d__x000a_AND P.BOOK IN  ('CY_SMP','CY_PSPPCY','CY_PSPPEUI','CY_PEPPCY' )_x000d__x000a_AND C.CODE(+) = P.ISSUER_COUNTRY _x000d__x000a_ORDER BY ISIN"/>
    <parameters count="1">
      <parameter name="Parameter1" sqlType="12" parameterType="cell" refreshOnChange="1" cell="'22-05-2026'!$A$9"/>
    </parameters>
  </connection>
</connections>
</file>

<file path=xl/sharedStrings.xml><?xml version="1.0" encoding="utf-8"?>
<sst xmlns="http://schemas.openxmlformats.org/spreadsheetml/2006/main" count="336" uniqueCount="125">
  <si>
    <t>EU000A1G0AB4</t>
  </si>
  <si>
    <t>EU000A1G0AJ7</t>
  </si>
  <si>
    <t>EU000A1G0BG1</t>
  </si>
  <si>
    <t>EU000A1G0BK3</t>
  </si>
  <si>
    <t>EU000A1G0BN7</t>
  </si>
  <si>
    <t>EU000A1G0BP2</t>
  </si>
  <si>
    <t>EU000A1G0BQ0</t>
  </si>
  <si>
    <t>EU000A1G0DB8</t>
  </si>
  <si>
    <t>EU000A1G0DC6</t>
  </si>
  <si>
    <t>EU000A1G0DD4</t>
  </si>
  <si>
    <t>EU000A1G0DE2</t>
  </si>
  <si>
    <t>IT0004536949</t>
  </si>
  <si>
    <t>IT0004594930</t>
  </si>
  <si>
    <t>XS0196448129</t>
  </si>
  <si>
    <t>XS1227247191</t>
  </si>
  <si>
    <t>EU000A1G0BC0</t>
  </si>
  <si>
    <t>XS1314321941</t>
  </si>
  <si>
    <t>EU000A1G0A16</t>
  </si>
  <si>
    <t>EU000A1G0AD0</t>
  </si>
  <si>
    <t>EU000A1G0DG7</t>
  </si>
  <si>
    <t>XS0807336077</t>
  </si>
  <si>
    <t>XS0918749622</t>
  </si>
  <si>
    <t>XS0942172296</t>
  </si>
  <si>
    <t>XS1023039545</t>
  </si>
  <si>
    <t>XS1207449684</t>
  </si>
  <si>
    <t>XS1271698612</t>
  </si>
  <si>
    <t>XS1288040055</t>
  </si>
  <si>
    <t>XS1361554584</t>
  </si>
  <si>
    <t>XS0903345220</t>
  </si>
  <si>
    <t>XS1068872925</t>
  </si>
  <si>
    <t>XS1247736793</t>
  </si>
  <si>
    <t>XS1394055872</t>
  </si>
  <si>
    <t>XS1044744032</t>
  </si>
  <si>
    <t>XS1107247725</t>
  </si>
  <si>
    <t>XS1422953932</t>
  </si>
  <si>
    <t>XS1183208328</t>
  </si>
  <si>
    <t>XS0544644957</t>
  </si>
  <si>
    <t>XS1489409679</t>
  </si>
  <si>
    <t>XS0427291751</t>
  </si>
  <si>
    <t>XS0605958791</t>
  </si>
  <si>
    <t>XS0755873253</t>
  </si>
  <si>
    <t>XS1107718279</t>
  </si>
  <si>
    <t>XS1515245089</t>
  </si>
  <si>
    <t>XS0832628423</t>
  </si>
  <si>
    <t>XS0878008225</t>
  </si>
  <si>
    <t>XS0975634204</t>
  </si>
  <si>
    <t>XS0505157965</t>
  </si>
  <si>
    <t>XS1280834992</t>
  </si>
  <si>
    <t>XS1555331617</t>
  </si>
  <si>
    <t>XS0290050524</t>
  </si>
  <si>
    <t>XS1575991358</t>
  </si>
  <si>
    <t>XS0676294696</t>
  </si>
  <si>
    <t>XS0748631164</t>
  </si>
  <si>
    <t>XS1612977717</t>
  </si>
  <si>
    <t>XS0219724878</t>
  </si>
  <si>
    <t>XS1260085037</t>
  </si>
  <si>
    <t>ISIN</t>
  </si>
  <si>
    <t>S/N</t>
  </si>
  <si>
    <t xml:space="preserve">SECURITIES AVAILABLE FOR LENDING </t>
  </si>
  <si>
    <t>XS1686550960</t>
  </si>
  <si>
    <t>MATURITY_DATE</t>
  </si>
  <si>
    <t>COUPON</t>
  </si>
  <si>
    <t>ISSUER_NAME</t>
  </si>
  <si>
    <t>EUROPEAN FINANCIAL STABILITY FACILITY</t>
  </si>
  <si>
    <t>EUROPEAN INVESTMENT BANK</t>
  </si>
  <si>
    <t>EUROPEAN STABILITY MECHANISM (ESM)</t>
  </si>
  <si>
    <t>EU000A1U9902</t>
  </si>
  <si>
    <t>EU000A1U9928</t>
  </si>
  <si>
    <t>EU000A1U9969</t>
  </si>
  <si>
    <t>EU000A1U9985</t>
  </si>
  <si>
    <t>EU000A1Z99A1</t>
  </si>
  <si>
    <t>XS0960306578</t>
  </si>
  <si>
    <t>XS1503043694</t>
  </si>
  <si>
    <t>XS1509006208</t>
  </si>
  <si>
    <t>XS1753042743</t>
  </si>
  <si>
    <t>XS1791485011</t>
  </si>
  <si>
    <t>ES00000123B9</t>
  </si>
  <si>
    <t>IT0004634132</t>
  </si>
  <si>
    <t>IT0004695075</t>
  </si>
  <si>
    <t>IT0004759673</t>
  </si>
  <si>
    <t>PTOTECOE0029</t>
  </si>
  <si>
    <t>REPUBLIC OF SPAIN</t>
  </si>
  <si>
    <t>REPUBLIC OF ITALY</t>
  </si>
  <si>
    <t>REPUBLIC OF PORTUGAL</t>
  </si>
  <si>
    <t>REPUBLIC OF CYPRUS</t>
  </si>
  <si>
    <t>EU000A1Z99B9</t>
  </si>
  <si>
    <t>XS1850111789</t>
  </si>
  <si>
    <t>EU000A1Z99D5</t>
  </si>
  <si>
    <t>XS0858366098</t>
  </si>
  <si>
    <t>EU000A1Z99E3</t>
  </si>
  <si>
    <t>EU000A1Z99F0</t>
  </si>
  <si>
    <t>XS1457553367</t>
  </si>
  <si>
    <t>XS1637276848</t>
  </si>
  <si>
    <t>XS1883942648</t>
  </si>
  <si>
    <t>XS1956050923</t>
  </si>
  <si>
    <t>XS1989383788</t>
  </si>
  <si>
    <t>XS1989405425</t>
  </si>
  <si>
    <t>XS2105095777</t>
  </si>
  <si>
    <t>XS2105097393</t>
  </si>
  <si>
    <t>07/02/2020</t>
  </si>
  <si>
    <t>MATURITY DATE</t>
  </si>
  <si>
    <t>ISSUER</t>
  </si>
  <si>
    <t>ISSUER COUNTRY</t>
  </si>
  <si>
    <t>CYRENIC</t>
  </si>
  <si>
    <t>CY</t>
  </si>
  <si>
    <t>ESKIMAD</t>
  </si>
  <si>
    <t>EFSFLUX</t>
  </si>
  <si>
    <t>4S</t>
  </si>
  <si>
    <t>ESMELUX</t>
  </si>
  <si>
    <t>ITREROM</t>
  </si>
  <si>
    <t>PTRELIS</t>
  </si>
  <si>
    <t>BEILLUX</t>
  </si>
  <si>
    <t>Row Labels</t>
  </si>
  <si>
    <t>Grand Total</t>
  </si>
  <si>
    <t>XS2157183950</t>
  </si>
  <si>
    <t>XS2157184255</t>
  </si>
  <si>
    <t>ISSUER_COUNTRY</t>
  </si>
  <si>
    <t xml:space="preserve">    CENTRAL BANK OF CYPRUS                    </t>
  </si>
  <si>
    <r>
      <t xml:space="preserve">                                                                                </t>
    </r>
    <r>
      <rPr>
        <b/>
        <sz val="8.5"/>
        <rFont val="Times New Roman"/>
        <family val="1"/>
        <charset val="161"/>
      </rPr>
      <t>EUROSYSTEM</t>
    </r>
    <r>
      <rPr>
        <b/>
        <sz val="8"/>
        <rFont val="Times New Roman"/>
        <family val="1"/>
        <charset val="161"/>
      </rPr>
      <t xml:space="preserve">               </t>
    </r>
  </si>
  <si>
    <t>XS2434393968</t>
  </si>
  <si>
    <t>XS2610236445</t>
  </si>
  <si>
    <t>4W</t>
  </si>
  <si>
    <t>XS2849767202</t>
  </si>
  <si>
    <t>4C</t>
  </si>
  <si>
    <t>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</si>
</sst>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2"/>
      <color theme="0"/>
      <name val="Calibri"/>
      <family val="2"/>
      <charset val="161"/>
      <scheme val="minor"/>
    </font>
    <font>
      <b/>
      <sz val="12"/>
      <name val="Times New Roman"/>
      <family val="1"/>
      <charset val="161"/>
    </font>
    <font>
      <b/>
      <sz val="11"/>
      <name val="Times New Roman"/>
      <family val="1"/>
      <charset val="161"/>
    </font>
    <font>
      <b/>
      <sz val="8"/>
      <name val="Times New Roman"/>
      <family val="1"/>
      <charset val="161"/>
    </font>
    <font>
      <b/>
      <sz val="8.5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14" fontId="2" fillId="2" borderId="0" xfId="0" applyNumberFormat="1" applyFont="1" applyFill="1" applyAlignment="1">
      <alignment horizontal="left"/>
    </xf>
    <xf numFmtId="14" fontId="2" fillId="2" borderId="0" xfId="0" quotePrefix="1" applyNumberFormat="1" applyFont="1" applyFill="1" applyAlignment="1">
      <alignment horizontal="left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64" fontId="2" fillId="2" borderId="0" xfId="0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3" borderId="1" xfId="0" applyNumberFormat="1" applyFill="1" applyBorder="1"/>
    <xf numFmtId="164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14" fontId="2" fillId="4" borderId="0" xfId="0" quotePrefix="1" applyNumberFormat="1" applyFont="1" applyFill="1" applyAlignment="1">
      <alignment horizontal="left"/>
    </xf>
    <xf numFmtId="0" fontId="2" fillId="4" borderId="0" xfId="0" quotePrefix="1" applyFont="1" applyFill="1" applyAlignment="1">
      <alignment horizontal="left"/>
    </xf>
    <xf numFmtId="164" fontId="2" fillId="4" borderId="0" xfId="0" quotePrefix="1" applyNumberFormat="1" applyFont="1" applyFill="1" applyAlignment="1">
      <alignment horizontal="left"/>
    </xf>
    <xf numFmtId="14" fontId="3" fillId="4" borderId="0" xfId="0" quotePrefix="1" applyNumberFormat="1" applyFont="1" applyFill="1" applyAlignment="1">
      <alignment horizontal="center"/>
    </xf>
    <xf numFmtId="14" fontId="2" fillId="4" borderId="0" xfId="0" quotePrefix="1" applyNumberFormat="1" applyFont="1" applyFill="1" applyAlignment="1">
      <alignment horizontal="center"/>
    </xf>
    <xf numFmtId="14" fontId="4" fillId="4" borderId="0" xfId="0" quotePrefix="1" applyNumberFormat="1" applyFont="1" applyFill="1" applyAlignment="1">
      <alignment horizontal="center"/>
    </xf>
    <xf numFmtId="14" fontId="5" fillId="4" borderId="0" xfId="0" quotePrefix="1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1">
    <dxf>
      <numFmt numFmtId="164" formatCode="0.000"/>
    </dxf>
    <dxf>
      <numFmt numFmtId="164" formatCode="0.000"/>
    </dxf>
    <dxf>
      <numFmt numFmtId="19" formatCode="dd/mm/yyyy"/>
    </dxf>
    <dxf>
      <numFmt numFmtId="164" formatCode="0.000"/>
    </dxf>
    <dxf>
      <numFmt numFmtId="164" formatCode="0.000"/>
    </dxf>
    <dxf>
      <numFmt numFmtId="164" formatCode="0.000"/>
    </dxf>
    <dxf>
      <numFmt numFmtId="19" formatCode="dd/mm/yyyy"/>
    </dxf>
    <dxf>
      <numFmt numFmtId="164" formatCode="0.000"/>
    </dxf>
    <dxf>
      <alignment horizontal="center" vertical="bottom" textRotation="0" wrapText="0" indent="0" justifyLastLine="0" shrinkToFit="0" readingOrder="0"/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</dxfs>
  <tableStyles count="1" defaultTableStyle="TableStyleMedium2" defaultPivotStyle="PivotStyleLight16">
    <tableStyle name="PivotStyleMedium9 2" table="0" count="12" xr9:uid="{00000000-0011-0000-FFFF-FFFF00000000}">
      <tableStyleElement type="wholeTable" dxfId="20"/>
      <tableStyleElement type="headerRow" dxfId="19"/>
      <tableStyleElement type="totalRow" dxfId="18"/>
      <tableStyleElement type="firstRowStripe" dxfId="17"/>
      <tableStyleElement type="firstColumnStripe" dxfId="16"/>
      <tableStyleElement type="firstSubtotalColumn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123825</xdr:rowOff>
    </xdr:from>
    <xdr:to>
      <xdr:col>3</xdr:col>
      <xdr:colOff>821436</xdr:colOff>
      <xdr:row>3</xdr:row>
      <xdr:rowOff>29972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123825"/>
          <a:ext cx="554736" cy="49987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uzanna A Yiannatsou" refreshedDate="46167.36201921296" createdVersion="6" refreshedVersion="8" minRefreshableVersion="3" recordCount="87" xr:uid="{00000000-000A-0000-FFFF-FFFF00000000}">
  <cacheSource type="worksheet">
    <worksheetSource name="Table_Query_from_PRODUCTION"/>
  </cacheSource>
  <cacheFields count="5">
    <cacheField name="S/N" numFmtId="0">
      <sharedItems containsSemiMixedTypes="0" containsString="0" containsNumber="1" containsInteger="1" minValue="1" maxValue="87"/>
    </cacheField>
    <cacheField name="ISIN" numFmtId="0">
      <sharedItems/>
    </cacheField>
    <cacheField name="MATURITY_DATE" numFmtId="14">
      <sharedItems containsSemiMixedTypes="0" containsNonDate="0" containsDate="1" containsString="0" minDate="2020-03-01T00:00:00" maxDate="2049-05-04T00:00:00"/>
    </cacheField>
    <cacheField name="COUPON" numFmtId="164">
      <sharedItems containsSemiMixedTypes="0" containsString="0" containsNumber="1" minValue="0" maxValue="5.5"/>
    </cacheField>
    <cacheField name="ISSUER_NAME" numFmtId="164">
      <sharedItems count="7">
        <s v="REPUBLIC OF SPAIN"/>
        <s v="EUROPEAN FINANCIAL STABILITY FACILITY"/>
        <s v="EUROPEAN STABILITY MECHANISM (ESM)"/>
        <s v="REPUBLIC OF ITALY"/>
        <s v="REPUBLIC OF PORTUGAL"/>
        <s v="EUROPEAN INVESTMENT BANK"/>
        <s v="REPUBLIC OF CYPRU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uzanna A Yiannatsou" refreshedDate="46167.362019328706" createdVersion="6" refreshedVersion="8" minRefreshableVersion="3" recordCount="36" xr:uid="{00000000-000A-0000-FFFF-FFFF01000000}">
  <cacheSource type="worksheet">
    <worksheetSource name="Table_Query_from_PRODUCTION3"/>
  </cacheSource>
  <cacheFields count="7">
    <cacheField name="S/N" numFmtId="0">
      <sharedItems containsSemiMixedTypes="0" containsString="0" containsNumber="1" containsInteger="1" minValue="1" maxValue="36"/>
    </cacheField>
    <cacheField name="ISIN" numFmtId="0">
      <sharedItems/>
    </cacheField>
    <cacheField name="COUPON" numFmtId="164">
      <sharedItems containsSemiMixedTypes="0" containsString="0" containsNumber="1" minValue="0.25" maxValue="4.125"/>
    </cacheField>
    <cacheField name="MATURITY DATE" numFmtId="14">
      <sharedItems containsSemiMixedTypes="0" containsNonDate="0" containsDate="1" containsString="0" minDate="2026-11-13T00:00:00" maxDate="2050-04-17T00:00:00"/>
    </cacheField>
    <cacheField name="ISSUER" numFmtId="164">
      <sharedItems count="7">
        <s v="EFSFLUX"/>
        <s v="ESMELUX"/>
        <s v="BEILLUX"/>
        <s v="CYRENIC"/>
        <s v="ESKIMAD" u="1"/>
        <s v="PTRELIS" u="1"/>
        <s v="ITREROM" u="1"/>
      </sharedItems>
    </cacheField>
    <cacheField name="ISSUER COUNTRY" numFmtId="164">
      <sharedItems/>
    </cacheField>
    <cacheField name="ISSUER_COUNTRY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1"/>
    <s v="ES00000123B9"/>
    <d v="2021-04-30T00:00:00"/>
    <n v="5.5"/>
    <x v="0"/>
  </r>
  <r>
    <n v="2"/>
    <s v="EU000A1G0A16"/>
    <d v="2022-09-05T00:00:00"/>
    <n v="2.25"/>
    <x v="1"/>
  </r>
  <r>
    <n v="3"/>
    <s v="EU000A1G0AB4"/>
    <d v="2021-07-05T00:00:00"/>
    <n v="3.375"/>
    <x v="1"/>
  </r>
  <r>
    <n v="4"/>
    <s v="EU000A1G0AD0"/>
    <d v="2022-02-04T00:00:00"/>
    <n v="3.5"/>
    <x v="1"/>
  </r>
  <r>
    <n v="5"/>
    <s v="EU000A1G0AJ7"/>
    <d v="2032-03-30T00:00:00"/>
    <n v="3.875"/>
    <x v="1"/>
  </r>
  <r>
    <n v="6"/>
    <s v="EU000A1G0BC0"/>
    <d v="2023-05-23T00:00:00"/>
    <n v="1.875"/>
    <x v="1"/>
  </r>
  <r>
    <n v="7"/>
    <s v="EU000A1G0BG1"/>
    <d v="2020-07-17T00:00:00"/>
    <n v="1.625"/>
    <x v="1"/>
  </r>
  <r>
    <n v="8"/>
    <s v="EU000A1G0BK3"/>
    <d v="2020-10-29T00:00:00"/>
    <n v="1.75"/>
    <x v="1"/>
  </r>
  <r>
    <n v="9"/>
    <s v="EU000A1G0BN7"/>
    <d v="2024-02-19T00:00:00"/>
    <n v="2.125"/>
    <x v="1"/>
  </r>
  <r>
    <n v="10"/>
    <s v="EU000A1G0BP2"/>
    <d v="2021-06-07T00:00:00"/>
    <n v="1.375"/>
    <x v="1"/>
  </r>
  <r>
    <n v="11"/>
    <s v="EU000A1G0BQ0"/>
    <d v="2024-06-27T00:00:00"/>
    <n v="1.75"/>
    <x v="1"/>
  </r>
  <r>
    <n v="12"/>
    <s v="EU000A1G0DB8"/>
    <d v="2044-07-29T00:00:00"/>
    <n v="2.35"/>
    <x v="1"/>
  </r>
  <r>
    <n v="13"/>
    <s v="EU000A1G0DC6"/>
    <d v="2023-01-20T00:00:00"/>
    <n v="0.5"/>
    <x v="1"/>
  </r>
  <r>
    <n v="14"/>
    <s v="EU000A1G0DD4"/>
    <d v="2045-02-17T00:00:00"/>
    <n v="1.2"/>
    <x v="1"/>
  </r>
  <r>
    <n v="15"/>
    <s v="EU000A1G0DE2"/>
    <d v="2025-04-28T00:00:00"/>
    <n v="0.2"/>
    <x v="1"/>
  </r>
  <r>
    <n v="16"/>
    <s v="EU000A1G0DG7"/>
    <d v="2021-01-19T00:00:00"/>
    <n v="0.1"/>
    <x v="1"/>
  </r>
  <r>
    <n v="17"/>
    <s v="EU000A1U9902"/>
    <d v="2045-10-20T00:00:00"/>
    <n v="1.75"/>
    <x v="2"/>
  </r>
  <r>
    <n v="18"/>
    <s v="EU000A1U9928"/>
    <d v="2036-11-17T00:00:00"/>
    <n v="1.625"/>
    <x v="2"/>
  </r>
  <r>
    <n v="19"/>
    <s v="EU000A1U9969"/>
    <d v="2032-05-03T00:00:00"/>
    <n v="1.125"/>
    <x v="2"/>
  </r>
  <r>
    <n v="20"/>
    <s v="EU000A1U9985"/>
    <d v="2022-10-18T00:00:00"/>
    <n v="0"/>
    <x v="2"/>
  </r>
  <r>
    <n v="21"/>
    <s v="EU000A1Z99A1"/>
    <d v="2046-11-02T00:00:00"/>
    <n v="1.8"/>
    <x v="2"/>
  </r>
  <r>
    <n v="22"/>
    <s v="EU000A1Z99B9"/>
    <d v="2027-03-15T00:00:00"/>
    <n v="0.75"/>
    <x v="2"/>
  </r>
  <r>
    <n v="23"/>
    <s v="EU000A1Z99D5"/>
    <d v="2033-05-23T00:00:00"/>
    <n v="1.2"/>
    <x v="2"/>
  </r>
  <r>
    <n v="24"/>
    <s v="EU000A1Z99E3"/>
    <d v="2023-07-31T00:00:00"/>
    <n v="0.1"/>
    <x v="2"/>
  </r>
  <r>
    <n v="25"/>
    <s v="EU000A1Z99F0"/>
    <d v="2028-09-05T00:00:00"/>
    <n v="0.75"/>
    <x v="2"/>
  </r>
  <r>
    <n v="26"/>
    <s v="IT0004536949"/>
    <d v="2020-03-01T00:00:00"/>
    <n v="4.25"/>
    <x v="3"/>
  </r>
  <r>
    <n v="27"/>
    <s v="IT0004594930"/>
    <d v="2020-09-01T00:00:00"/>
    <n v="4"/>
    <x v="3"/>
  </r>
  <r>
    <n v="28"/>
    <s v="IT0004634132"/>
    <d v="2021-03-01T00:00:00"/>
    <n v="3.75"/>
    <x v="3"/>
  </r>
  <r>
    <n v="29"/>
    <s v="IT0004695075"/>
    <d v="2021-09-01T00:00:00"/>
    <n v="4.75"/>
    <x v="3"/>
  </r>
  <r>
    <n v="30"/>
    <s v="IT0004759673"/>
    <d v="2022-03-01T00:00:00"/>
    <n v="5"/>
    <x v="3"/>
  </r>
  <r>
    <n v="31"/>
    <s v="PTOTECOE0029"/>
    <d v="2020-06-15T00:00:00"/>
    <n v="4.8"/>
    <x v="4"/>
  </r>
  <r>
    <n v="32"/>
    <s v="XS0196448129"/>
    <d v="2020-04-15T00:00:00"/>
    <n v="4.625"/>
    <x v="5"/>
  </r>
  <r>
    <n v="33"/>
    <s v="XS0219724878"/>
    <d v="2037-10-15T00:00:00"/>
    <n v="4"/>
    <x v="5"/>
  </r>
  <r>
    <n v="34"/>
    <s v="XS0290050524"/>
    <d v="2024-04-15T00:00:00"/>
    <n v="4.125"/>
    <x v="5"/>
  </r>
  <r>
    <n v="35"/>
    <s v="XS0427291751"/>
    <d v="2025-10-15T00:00:00"/>
    <n v="4.5"/>
    <x v="5"/>
  </r>
  <r>
    <n v="36"/>
    <s v="XS0505157965"/>
    <d v="2030-04-15T00:00:00"/>
    <n v="4"/>
    <x v="5"/>
  </r>
  <r>
    <n v="37"/>
    <s v="XS0544644957"/>
    <d v="2022-09-28T00:00:00"/>
    <n v="3"/>
    <x v="5"/>
  </r>
  <r>
    <n v="38"/>
    <s v="XS0605958791"/>
    <d v="2021-01-15T00:00:00"/>
    <n v="3.625"/>
    <x v="5"/>
  </r>
  <r>
    <n v="39"/>
    <s v="XS0676294696"/>
    <d v="2021-09-15T00:00:00"/>
    <n v="2.75"/>
    <x v="5"/>
  </r>
  <r>
    <n v="40"/>
    <s v="XS0748631164"/>
    <d v="2020-03-16T00:00:00"/>
    <n v="2.625"/>
    <x v="5"/>
  </r>
  <r>
    <n v="41"/>
    <s v="XS0755873253"/>
    <d v="2027-04-15T00:00:00"/>
    <n v="3.5"/>
    <x v="5"/>
  </r>
  <r>
    <n v="42"/>
    <s v="XS0807336077"/>
    <d v="2025-09-15T00:00:00"/>
    <n v="2.75"/>
    <x v="5"/>
  </r>
  <r>
    <n v="43"/>
    <s v="XS0832628423"/>
    <d v="2022-10-14T00:00:00"/>
    <n v="2.25"/>
    <x v="5"/>
  </r>
  <r>
    <n v="44"/>
    <s v="XS0858366098"/>
    <d v="2020-09-15T00:00:00"/>
    <n v="1.375"/>
    <x v="5"/>
  </r>
  <r>
    <n v="45"/>
    <s v="XS0878008225"/>
    <d v="2035-03-15T00:00:00"/>
    <n v="2.625"/>
    <x v="5"/>
  </r>
  <r>
    <n v="46"/>
    <s v="XS0903345220"/>
    <d v="2020-07-15T00:00:00"/>
    <n v="1.5"/>
    <x v="5"/>
  </r>
  <r>
    <n v="47"/>
    <s v="XS0918749622"/>
    <d v="2021-09-15T00:00:00"/>
    <n v="1.375"/>
    <x v="5"/>
  </r>
  <r>
    <n v="48"/>
    <s v="XS0942172296"/>
    <d v="2023-04-14T00:00:00"/>
    <n v="2"/>
    <x v="5"/>
  </r>
  <r>
    <n v="49"/>
    <s v="XS0960306578"/>
    <d v="2030-09-13T00:00:00"/>
    <n v="2.75"/>
    <x v="5"/>
  </r>
  <r>
    <n v="50"/>
    <s v="XS0975634204"/>
    <d v="2033-10-14T00:00:00"/>
    <n v="3"/>
    <x v="5"/>
  </r>
  <r>
    <n v="51"/>
    <s v="XS1023039545"/>
    <d v="2024-01-15T00:00:00"/>
    <n v="2.125"/>
    <x v="5"/>
  </r>
  <r>
    <n v="52"/>
    <s v="XS1044744032"/>
    <d v="2021-04-15T00:00:00"/>
    <n v="1.5"/>
    <x v="5"/>
  </r>
  <r>
    <n v="53"/>
    <s v="XS1068872925"/>
    <d v="2023-03-15T00:00:00"/>
    <n v="1.625"/>
    <x v="5"/>
  </r>
  <r>
    <n v="54"/>
    <s v="XS1107247725"/>
    <d v="2045-09-15T00:00:00"/>
    <n v="1.75"/>
    <x v="5"/>
  </r>
  <r>
    <n v="55"/>
    <s v="XS1107718279"/>
    <d v="2026-11-13T00:00:00"/>
    <n v="1.25"/>
    <x v="5"/>
  </r>
  <r>
    <n v="56"/>
    <s v="XS1183208328"/>
    <d v="2031-03-14T00:00:00"/>
    <n v="1"/>
    <x v="5"/>
  </r>
  <r>
    <n v="57"/>
    <s v="XS1207449684"/>
    <d v="2025-04-15T00:00:00"/>
    <n v="0.125"/>
    <x v="5"/>
  </r>
  <r>
    <n v="58"/>
    <s v="XS1227247191"/>
    <d v="2022-05-06T00:00:00"/>
    <n v="3.875"/>
    <x v="6"/>
  </r>
  <r>
    <n v="59"/>
    <s v="XS1247736793"/>
    <d v="2024-09-13T00:00:00"/>
    <n v="0.875"/>
    <x v="5"/>
  </r>
  <r>
    <n v="60"/>
    <s v="XS1260085037"/>
    <d v="2020-06-15T00:00:00"/>
    <n v="0.125"/>
    <x v="5"/>
  </r>
  <r>
    <n v="61"/>
    <s v="XS1271698612"/>
    <d v="2022-03-15T00:00:00"/>
    <n v="0.375"/>
    <x v="5"/>
  </r>
  <r>
    <n v="62"/>
    <s v="XS1280834992"/>
    <d v="2023-11-15T00:00:00"/>
    <n v="0.5"/>
    <x v="5"/>
  </r>
  <r>
    <n v="63"/>
    <s v="XS1288040055"/>
    <d v="2020-10-15T00:00:00"/>
    <n v="0.25"/>
    <x v="5"/>
  </r>
  <r>
    <n v="64"/>
    <s v="XS1314321941"/>
    <d v="2025-11-04T00:00:00"/>
    <n v="4.25"/>
    <x v="6"/>
  </r>
  <r>
    <n v="65"/>
    <s v="XS1361554584"/>
    <d v="2036-09-15T00:00:00"/>
    <n v="1.125"/>
    <x v="5"/>
  </r>
  <r>
    <n v="66"/>
    <s v="XS1394055872"/>
    <d v="2026-04-14T00:00:00"/>
    <n v="0.375"/>
    <x v="5"/>
  </r>
  <r>
    <n v="67"/>
    <s v="XS1422953932"/>
    <d v="2032-04-14T00:00:00"/>
    <n v="1"/>
    <x v="5"/>
  </r>
  <r>
    <n v="68"/>
    <s v="XS1457553367"/>
    <d v="2023-07-26T00:00:00"/>
    <n v="3.75"/>
    <x v="6"/>
  </r>
  <r>
    <n v="69"/>
    <s v="XS1489409679"/>
    <d v="2023-10-16T00:00:00"/>
    <n v="0"/>
    <x v="5"/>
  </r>
  <r>
    <n v="70"/>
    <s v="XS1503043694"/>
    <d v="2029-09-14T00:00:00"/>
    <n v="0.25"/>
    <x v="5"/>
  </r>
  <r>
    <n v="71"/>
    <s v="XS1509006208"/>
    <d v="2026-03-13T00:00:00"/>
    <n v="0"/>
    <x v="5"/>
  </r>
  <r>
    <n v="72"/>
    <s v="XS1515245089"/>
    <d v="2024-03-15T00:00:00"/>
    <n v="0"/>
    <x v="5"/>
  </r>
  <r>
    <n v="73"/>
    <s v="XS1555331617"/>
    <d v="2027-01-15T00:00:00"/>
    <n v="0.5"/>
    <x v="5"/>
  </r>
  <r>
    <n v="74"/>
    <s v="XS1575991358"/>
    <d v="2024-10-14T00:00:00"/>
    <n v="0.25"/>
    <x v="5"/>
  </r>
  <r>
    <n v="75"/>
    <s v="XS1612977717"/>
    <d v="2033-04-13T00:00:00"/>
    <n v="1.125"/>
    <x v="5"/>
  </r>
  <r>
    <n v="76"/>
    <s v="XS1637276848"/>
    <d v="2024-06-27T00:00:00"/>
    <n v="2.75"/>
    <x v="6"/>
  </r>
  <r>
    <n v="77"/>
    <s v="XS1686550960"/>
    <d v="2023-12-15T00:00:00"/>
    <n v="0.05"/>
    <x v="5"/>
  </r>
  <r>
    <n v="78"/>
    <s v="XS1753042743"/>
    <d v="2048-10-16T00:00:00"/>
    <n v="1.5"/>
    <x v="5"/>
  </r>
  <r>
    <n v="79"/>
    <s v="XS1791485011"/>
    <d v="2028-01-14T00:00:00"/>
    <n v="0.875"/>
    <x v="5"/>
  </r>
  <r>
    <n v="80"/>
    <s v="XS1850111789"/>
    <d v="2025-07-16T00:00:00"/>
    <n v="0.375"/>
    <x v="5"/>
  </r>
  <r>
    <n v="81"/>
    <s v="XS1883942648"/>
    <d v="2028-09-25T00:00:00"/>
    <n v="2.375"/>
    <x v="6"/>
  </r>
  <r>
    <n v="82"/>
    <s v="XS1956050923"/>
    <d v="2034-02-26T00:00:00"/>
    <n v="2.75"/>
    <x v="6"/>
  </r>
  <r>
    <n v="83"/>
    <s v="XS1989383788"/>
    <d v="2049-05-03T00:00:00"/>
    <n v="2.75"/>
    <x v="6"/>
  </r>
  <r>
    <n v="84"/>
    <s v="XS1989405425"/>
    <d v="2024-12-03T00:00:00"/>
    <n v="0.625"/>
    <x v="6"/>
  </r>
  <r>
    <n v="85"/>
    <s v="XS2105095777"/>
    <d v="2030-01-21T00:00:00"/>
    <n v="0.625"/>
    <x v="6"/>
  </r>
  <r>
    <n v="86"/>
    <s v="XS2105097393"/>
    <d v="2030-01-21T00:00:00"/>
    <n v="0.625"/>
    <x v="6"/>
  </r>
  <r>
    <n v="87"/>
    <s v="XS2105097393"/>
    <d v="2040-01-21T00:00:00"/>
    <n v="1.25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n v="1"/>
    <s v="EU000A1G0AJ7"/>
    <n v="3.875"/>
    <d v="2032-03-30T00:00:00"/>
    <x v="0"/>
    <s v="4W"/>
    <s v="EUROPEAN FINANCIAL STABILITY FACILITY"/>
  </r>
  <r>
    <n v="2"/>
    <s v="EU000A1G0DB8"/>
    <n v="2.35"/>
    <d v="2044-07-29T00:00:00"/>
    <x v="0"/>
    <s v="4W"/>
    <s v="EUROPEAN FINANCIAL STABILITY FACILITY"/>
  </r>
  <r>
    <n v="3"/>
    <s v="EU000A1G0DD4"/>
    <n v="1.2"/>
    <d v="2045-02-17T00:00:00"/>
    <x v="0"/>
    <s v="4W"/>
    <s v="EUROPEAN FINANCIAL STABILITY FACILITY"/>
  </r>
  <r>
    <n v="4"/>
    <s v="EU000A1U9902"/>
    <n v="1.75"/>
    <d v="2045-10-20T00:00:00"/>
    <x v="1"/>
    <s v="4S"/>
    <s v="EUROPEAN STABILITY MECHANISM (ESM)"/>
  </r>
  <r>
    <n v="5"/>
    <s v="EU000A1U9928"/>
    <n v="1.625"/>
    <d v="2036-11-17T00:00:00"/>
    <x v="1"/>
    <s v="4S"/>
    <s v="EUROPEAN STABILITY MECHANISM (ESM)"/>
  </r>
  <r>
    <n v="6"/>
    <s v="EU000A1U9969"/>
    <n v="1.125"/>
    <d v="2032-05-03T00:00:00"/>
    <x v="1"/>
    <s v="4S"/>
    <s v="EUROPEAN STABILITY MECHANISM (ESM)"/>
  </r>
  <r>
    <n v="7"/>
    <s v="EU000A1Z99A1"/>
    <n v="1.8"/>
    <d v="2046-11-02T00:00:00"/>
    <x v="1"/>
    <s v="4S"/>
    <s v="EUROPEAN STABILITY MECHANISM (ESM)"/>
  </r>
  <r>
    <n v="8"/>
    <s v="EU000A1Z99B9"/>
    <n v="0.75"/>
    <d v="2027-03-15T00:00:00"/>
    <x v="1"/>
    <s v="4S"/>
    <s v="EUROPEAN STABILITY MECHANISM (ESM)"/>
  </r>
  <r>
    <n v="9"/>
    <s v="EU000A1Z99D5"/>
    <n v="1.2"/>
    <d v="2033-05-23T00:00:00"/>
    <x v="1"/>
    <s v="4S"/>
    <s v="EUROPEAN STABILITY MECHANISM (ESM)"/>
  </r>
  <r>
    <n v="10"/>
    <s v="EU000A1Z99F0"/>
    <n v="0.75"/>
    <d v="2028-09-05T00:00:00"/>
    <x v="1"/>
    <s v="4S"/>
    <s v="EUROPEAN STABILITY MECHANISM (ESM)"/>
  </r>
  <r>
    <n v="11"/>
    <s v="XS0219724878"/>
    <n v="4"/>
    <d v="2037-10-15T00:00:00"/>
    <x v="2"/>
    <s v="4C"/>
    <s v="EUROPEAN INVESTMENT BANK"/>
  </r>
  <r>
    <n v="12"/>
    <s v="XS0505157965"/>
    <n v="4"/>
    <d v="2030-04-15T00:00:00"/>
    <x v="2"/>
    <s v="4C"/>
    <s v="EUROPEAN INVESTMENT BANK"/>
  </r>
  <r>
    <n v="13"/>
    <s v="XS0755873253"/>
    <n v="3.5"/>
    <d v="2027-04-15T00:00:00"/>
    <x v="2"/>
    <s v="4C"/>
    <s v="EUROPEAN INVESTMENT BANK"/>
  </r>
  <r>
    <n v="14"/>
    <s v="XS0878008225"/>
    <n v="2.625"/>
    <d v="2035-03-15T00:00:00"/>
    <x v="2"/>
    <s v="4C"/>
    <s v="EUROPEAN INVESTMENT BANK"/>
  </r>
  <r>
    <n v="15"/>
    <s v="XS0960306578"/>
    <n v="2.75"/>
    <d v="2030-09-13T00:00:00"/>
    <x v="2"/>
    <s v="4C"/>
    <s v="EUROPEAN INVESTMENT BANK"/>
  </r>
  <r>
    <n v="16"/>
    <s v="XS0975634204"/>
    <n v="3"/>
    <d v="2033-10-14T00:00:00"/>
    <x v="2"/>
    <s v="4C"/>
    <s v="EUROPEAN INVESTMENT BANK"/>
  </r>
  <r>
    <n v="17"/>
    <s v="XS1107247725"/>
    <n v="1.75"/>
    <d v="2045-09-15T00:00:00"/>
    <x v="2"/>
    <s v="4C"/>
    <s v="EUROPEAN INVESTMENT BANK"/>
  </r>
  <r>
    <n v="18"/>
    <s v="XS1107718279"/>
    <n v="1.25"/>
    <d v="2026-11-13T00:00:00"/>
    <x v="2"/>
    <s v="4C"/>
    <s v="EUROPEAN INVESTMENT BANK"/>
  </r>
  <r>
    <n v="19"/>
    <s v="XS1183208328"/>
    <n v="1"/>
    <d v="2031-03-14T00:00:00"/>
    <x v="2"/>
    <s v="4C"/>
    <s v="EUROPEAN INVESTMENT BANK"/>
  </r>
  <r>
    <n v="20"/>
    <s v="XS1361554584"/>
    <n v="1.125"/>
    <d v="2036-09-15T00:00:00"/>
    <x v="2"/>
    <s v="4C"/>
    <s v="EUROPEAN INVESTMENT BANK"/>
  </r>
  <r>
    <n v="21"/>
    <s v="XS1422953932"/>
    <n v="1"/>
    <d v="2032-04-14T00:00:00"/>
    <x v="2"/>
    <s v="4C"/>
    <s v="EUROPEAN INVESTMENT BANK"/>
  </r>
  <r>
    <n v="22"/>
    <s v="XS1503043694"/>
    <n v="0.25"/>
    <d v="2029-09-14T00:00:00"/>
    <x v="2"/>
    <s v="4C"/>
    <s v="EUROPEAN INVESTMENT BANK"/>
  </r>
  <r>
    <n v="23"/>
    <s v="XS1555331617"/>
    <n v="0.5"/>
    <d v="2027-01-15T00:00:00"/>
    <x v="2"/>
    <s v="4C"/>
    <s v="EUROPEAN INVESTMENT BANK"/>
  </r>
  <r>
    <n v="24"/>
    <s v="XS1612977717"/>
    <n v="1.125"/>
    <d v="2033-04-13T00:00:00"/>
    <x v="2"/>
    <s v="4C"/>
    <s v="EUROPEAN INVESTMENT BANK"/>
  </r>
  <r>
    <n v="25"/>
    <s v="XS1753042743"/>
    <n v="1.5"/>
    <d v="2048-10-16T00:00:00"/>
    <x v="2"/>
    <s v="4C"/>
    <s v="EUROPEAN INVESTMENT BANK"/>
  </r>
  <r>
    <n v="26"/>
    <s v="XS1791485011"/>
    <n v="0.875"/>
    <d v="2028-01-14T00:00:00"/>
    <x v="2"/>
    <s v="4C"/>
    <s v="EUROPEAN INVESTMENT BANK"/>
  </r>
  <r>
    <n v="27"/>
    <s v="XS1883942648"/>
    <n v="2.375"/>
    <d v="2028-09-25T00:00:00"/>
    <x v="3"/>
    <s v="CY"/>
    <s v="REPUBLIC OF CYPRUS"/>
  </r>
  <r>
    <n v="28"/>
    <s v="XS1956050923"/>
    <n v="2.75"/>
    <d v="2034-02-26T00:00:00"/>
    <x v="3"/>
    <s v="CY"/>
    <s v="REPUBLIC OF CYPRUS"/>
  </r>
  <r>
    <n v="29"/>
    <s v="XS1989383788"/>
    <n v="2.75"/>
    <d v="2049-05-03T00:00:00"/>
    <x v="3"/>
    <s v="CY"/>
    <s v="REPUBLIC OF CYPRUS"/>
  </r>
  <r>
    <n v="30"/>
    <s v="XS2105095777"/>
    <n v="0.625"/>
    <d v="2030-01-21T00:00:00"/>
    <x v="3"/>
    <s v="CY"/>
    <s v="REPUBLIC OF CYPRUS"/>
  </r>
  <r>
    <n v="31"/>
    <s v="XS2105097393"/>
    <n v="1.25"/>
    <d v="2040-01-21T00:00:00"/>
    <x v="3"/>
    <s v="CY"/>
    <s v="REPUBLIC OF CYPRUS"/>
  </r>
  <r>
    <n v="32"/>
    <s v="XS2157183950"/>
    <n v="2.25"/>
    <d v="2050-04-16T00:00:00"/>
    <x v="3"/>
    <s v="CY"/>
    <s v="REPUBLIC OF CYPRUS"/>
  </r>
  <r>
    <n v="33"/>
    <s v="XS2157184255"/>
    <n v="1.5"/>
    <d v="2027-04-16T00:00:00"/>
    <x v="3"/>
    <s v="CY"/>
    <s v="REPUBLIC OF CYPRUS"/>
  </r>
  <r>
    <n v="34"/>
    <s v="XS2434393968"/>
    <n v="0.95000000000000007"/>
    <d v="2032-01-20T00:00:00"/>
    <x v="3"/>
    <s v="CY"/>
    <s v="REPUBLIC OF CYPRUS"/>
  </r>
  <r>
    <n v="35"/>
    <s v="XS2610236445"/>
    <n v="4.125"/>
    <d v="2033-04-13T00:00:00"/>
    <x v="3"/>
    <s v="CY"/>
    <s v="REPUBLIC OF CYPRUS"/>
  </r>
  <r>
    <n v="36"/>
    <s v="XS2849767202"/>
    <n v="3.25"/>
    <d v="2031-06-27T00:00:00"/>
    <x v="3"/>
    <s v="CY"/>
    <s v="REPUBLIC OF CYPRU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I5:I10" firstHeaderRow="1" firstDataRow="1" firstDataCol="1"/>
  <pivotFields count="7">
    <pivotField showAll="0"/>
    <pivotField showAll="0"/>
    <pivotField numFmtId="164" showAll="0"/>
    <pivotField numFmtId="14" showAll="0"/>
    <pivotField axis="axisRow" showAll="0">
      <items count="8">
        <item x="2"/>
        <item x="3"/>
        <item x="0"/>
        <item m="1" x="4"/>
        <item x="1"/>
        <item m="1" x="6"/>
        <item m="1" x="5"/>
        <item t="default"/>
      </items>
    </pivotField>
    <pivotField showAll="0"/>
    <pivotField showAll="0" defaultSubtotal="0"/>
  </pivotFields>
  <rowFields count="1">
    <field x="4"/>
  </rowFields>
  <rowItems count="5">
    <i>
      <x/>
    </i>
    <i>
      <x v="1"/>
    </i>
    <i>
      <x v="2"/>
    </i>
    <i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M5:M13" firstHeaderRow="1" firstDataRow="1" firstDataCol="1"/>
  <pivotFields count="5">
    <pivotField showAll="0"/>
    <pivotField showAll="0"/>
    <pivotField numFmtId="14" showAll="0"/>
    <pivotField numFmtId="164" showAll="0"/>
    <pivotField axis="axisRow" showAll="0">
      <items count="8">
        <item x="1"/>
        <item x="5"/>
        <item x="2"/>
        <item x="6"/>
        <item x="3"/>
        <item x="4"/>
        <item x="0"/>
        <item t="default"/>
      </items>
    </pivotField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PRODUCTION" growShrinkType="insertClear" connectionId="2" xr16:uid="{00000000-0016-0000-0000-000000000000}" autoFormatId="16" applyNumberFormats="0" applyBorderFormats="0" applyFontFormats="0" applyPatternFormats="0" applyAlignmentFormats="0" applyWidthHeightFormats="0">
  <queryTableRefresh nextId="15" unboundColumnsLeft="1" unboundColumnsRight="1">
    <queryTableFields count="7">
      <queryTableField id="5" dataBound="0" tableColumnId="3"/>
      <queryTableField id="1" name="ISIN" tableColumnId="1"/>
      <queryTableField id="9" name="COUPON" tableColumnId="4"/>
      <queryTableField id="11" name="MATURITY DATE" tableColumnId="2"/>
      <queryTableField id="12" name="ISSUER" tableColumnId="5"/>
      <queryTableField id="13" name="ISSUER COUNTRY" tableColumnId="6"/>
      <queryTableField id="14" dataBound="0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PRODUCTION" growShrinkType="insertClear" connectionId="1" xr16:uid="{00000000-0016-0000-0200-000001000000}" autoFormatId="16" applyNumberFormats="0" applyBorderFormats="0" applyFontFormats="0" applyPatternFormats="0" applyAlignmentFormats="0" applyWidthHeightFormats="0">
  <queryTableRefresh nextId="11" unboundColumnsLeft="1">
    <queryTableFields count="5">
      <queryTableField id="5" dataBound="0" tableColumnId="3"/>
      <queryTableField id="1" name="ISIN" tableColumnId="1"/>
      <queryTableField id="8" name="MATURITY_DATE" tableColumnId="2"/>
      <queryTableField id="9" name="COUPON" tableColumnId="4"/>
      <queryTableField id="10" name="ISSUER_NAM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Query_from_PRODUCTION3" displayName="Table_Query_from_PRODUCTION3" ref="A11:G47" tableType="queryTable">
  <autoFilter ref="A11:G47" xr:uid="{00000000-0009-0000-0100-000002000000}"/>
  <tableColumns count="7">
    <tableColumn id="3" xr3:uid="{00000000-0010-0000-0000-000003000000}" uniqueName="3" name="S/N" totalsRowFunction="sum" queryTableFieldId="5" dataDxfId="8"/>
    <tableColumn id="1" xr3:uid="{00000000-0010-0000-0000-000001000000}" uniqueName="1" name="ISIN" totalsRowLabel="Total" queryTableFieldId="1"/>
    <tableColumn id="4" xr3:uid="{00000000-0010-0000-0000-000004000000}" uniqueName="4" name="COUPON" queryTableFieldId="9" dataDxfId="7"/>
    <tableColumn id="2" xr3:uid="{00000000-0010-0000-0000-000002000000}" uniqueName="2" name="MATURITY DATE" queryTableFieldId="11" dataDxfId="6"/>
    <tableColumn id="5" xr3:uid="{00000000-0010-0000-0000-000005000000}" uniqueName="5" name="ISSUER" queryTableFieldId="12" dataDxfId="5"/>
    <tableColumn id="6" xr3:uid="{00000000-0010-0000-0000-000006000000}" uniqueName="6" name="ISSUER COUNTRY" queryTableFieldId="13" dataDxfId="4"/>
    <tableColumn id="7" xr3:uid="{00000000-0010-0000-0000-000007000000}" uniqueName="7" name="ISSUER_COUNTRY" queryTableFieldId="14" dataDxfId="3">
      <calculatedColumnFormula>VLOOKUP(Table_Query_from_PRODUCTION3[[#This Row],[ISSUER]],'issuers mapping'!$A$2:$B$8,2,FALSE)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Query_from_PRODUCTION" displayName="Table_Query_from_PRODUCTION" ref="A4:E91" tableType="queryTable">
  <autoFilter ref="A4:E91" xr:uid="{00000000-0009-0000-0100-000001000000}"/>
  <tableColumns count="5">
    <tableColumn id="3" xr3:uid="{00000000-0010-0000-0100-000003000000}" uniqueName="3" name="S/N" totalsRowFunction="sum" queryTableFieldId="5"/>
    <tableColumn id="1" xr3:uid="{00000000-0010-0000-0100-000001000000}" uniqueName="1" name="ISIN" totalsRowLabel="Total" queryTableFieldId="1"/>
    <tableColumn id="2" xr3:uid="{00000000-0010-0000-0100-000002000000}" uniqueName="2" name="MATURITY_DATE" queryTableFieldId="8" dataDxfId="2"/>
    <tableColumn id="4" xr3:uid="{00000000-0010-0000-0100-000004000000}" uniqueName="4" name="COUPON" queryTableFieldId="9" dataDxfId="1"/>
    <tableColumn id="5" xr3:uid="{00000000-0010-0000-0100-000005000000}" uniqueName="5" name="ISSUER_NAME" queryTableFieldId="1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showGridLines="0" tabSelected="1" zoomScaleNormal="100" workbookViewId="0">
      <selection activeCell="A9" sqref="A9"/>
    </sheetView>
  </sheetViews>
  <sheetFormatPr defaultRowHeight="14.4" x14ac:dyDescent="0.3"/>
  <cols>
    <col min="1" max="1" width="8.88671875" style="1" bestFit="1" customWidth="1"/>
    <col min="2" max="2" width="14.5546875" bestFit="1" customWidth="1"/>
    <col min="3" max="3" width="11.33203125" style="9" bestFit="1" customWidth="1"/>
    <col min="4" max="4" width="17.88671875" style="9" bestFit="1" customWidth="1"/>
    <col min="5" max="5" width="9.44140625" style="9" hidden="1" customWidth="1"/>
    <col min="6" max="6" width="18.6640625" style="9" hidden="1" customWidth="1"/>
    <col min="7" max="7" width="38.44140625" style="13" bestFit="1" customWidth="1"/>
    <col min="8" max="8" width="38.44140625" style="13" customWidth="1"/>
    <col min="9" max="9" width="16.5546875" customWidth="1"/>
    <col min="10" max="10" width="6.5546875" customWidth="1"/>
    <col min="11" max="11" width="14.88671875" style="1" bestFit="1" customWidth="1"/>
    <col min="12" max="12" width="14.88671875" customWidth="1"/>
    <col min="13" max="13" width="15.6640625" customWidth="1"/>
    <col min="14" max="14" width="18.5546875" bestFit="1" customWidth="1"/>
  </cols>
  <sheetData>
    <row r="1" spans="1:11" ht="15.6" x14ac:dyDescent="0.3">
      <c r="A1" s="22"/>
      <c r="B1" s="19"/>
      <c r="C1" s="18"/>
      <c r="D1" s="18"/>
      <c r="E1" s="18"/>
      <c r="F1" s="18"/>
      <c r="G1" s="20"/>
      <c r="H1"/>
      <c r="K1"/>
    </row>
    <row r="2" spans="1:11" ht="15.6" x14ac:dyDescent="0.3">
      <c r="A2" s="22"/>
      <c r="B2" s="19"/>
      <c r="C2" s="18"/>
      <c r="D2" s="18"/>
      <c r="E2" s="18"/>
      <c r="F2" s="18"/>
      <c r="G2" s="20"/>
      <c r="H2"/>
      <c r="K2"/>
    </row>
    <row r="3" spans="1:11" ht="15.6" x14ac:dyDescent="0.3">
      <c r="A3" s="22"/>
      <c r="B3" s="19"/>
      <c r="C3" s="18"/>
      <c r="D3" s="18"/>
      <c r="E3" s="18"/>
      <c r="F3" s="18"/>
      <c r="G3" s="20"/>
      <c r="H3"/>
      <c r="K3"/>
    </row>
    <row r="4" spans="1:11" ht="6" customHeight="1" x14ac:dyDescent="0.3">
      <c r="A4" s="22"/>
      <c r="B4" s="19"/>
      <c r="C4" s="18"/>
      <c r="D4" s="18"/>
      <c r="E4" s="18"/>
      <c r="F4" s="18"/>
      <c r="G4" s="20"/>
      <c r="H4"/>
      <c r="K4"/>
    </row>
    <row r="5" spans="1:11" x14ac:dyDescent="0.3">
      <c r="A5" s="23" t="s">
        <v>117</v>
      </c>
      <c r="B5" s="23"/>
      <c r="C5" s="23"/>
      <c r="D5" s="23"/>
      <c r="E5" s="23"/>
      <c r="F5" s="23"/>
      <c r="G5" s="23"/>
      <c r="H5"/>
      <c r="K5"/>
    </row>
    <row r="6" spans="1:11" x14ac:dyDescent="0.3">
      <c r="A6" s="24" t="s">
        <v>118</v>
      </c>
      <c r="B6" s="24"/>
      <c r="C6" s="24"/>
      <c r="D6" s="24"/>
      <c r="E6" s="24"/>
      <c r="F6" s="24"/>
      <c r="G6" s="24"/>
      <c r="H6"/>
      <c r="K6"/>
    </row>
    <row r="7" spans="1:11" ht="15.6" x14ac:dyDescent="0.3">
      <c r="A7" s="21"/>
      <c r="B7" s="21"/>
      <c r="C7" s="21"/>
      <c r="D7" s="21"/>
      <c r="E7" s="21"/>
      <c r="F7" s="21"/>
      <c r="G7" s="21"/>
      <c r="H7"/>
      <c r="K7"/>
    </row>
    <row r="8" spans="1:11" ht="15.6" x14ac:dyDescent="0.3">
      <c r="A8" s="2" t="s">
        <v>58</v>
      </c>
      <c r="B8" s="2"/>
      <c r="C8" s="6"/>
      <c r="D8" s="6"/>
      <c r="E8" s="6"/>
      <c r="F8" s="6"/>
      <c r="G8" s="10"/>
      <c r="H8"/>
      <c r="K8"/>
    </row>
    <row r="9" spans="1:11" ht="15.6" x14ac:dyDescent="0.3">
      <c r="A9" s="7" t="s">
        <v>124</v>
      </c>
      <c r="B9" s="4"/>
      <c r="C9" s="7"/>
      <c r="D9" s="7"/>
      <c r="E9" s="7"/>
      <c r="F9" s="7"/>
      <c r="G9" s="11"/>
      <c r="H9"/>
      <c r="K9"/>
    </row>
    <row r="10" spans="1:11" ht="15.6" x14ac:dyDescent="0.3">
      <c r="A10" s="7"/>
      <c r="B10" s="4"/>
      <c r="C10" s="7"/>
      <c r="D10" s="7"/>
      <c r="E10" s="7"/>
      <c r="F10" s="7"/>
      <c r="G10" s="11"/>
      <c r="H10"/>
      <c r="K10"/>
    </row>
    <row r="11" spans="1:11" x14ac:dyDescent="0.3">
      <c r="A11" s="1" t="s">
        <v>57</v>
      </c>
      <c r="B11" t="s">
        <v>56</v>
      </c>
      <c r="C11" s="13" t="s">
        <v>61</v>
      </c>
      <c r="D11" s="9" t="s">
        <v>100</v>
      </c>
      <c r="E11" s="13" t="s">
        <v>101</v>
      </c>
      <c r="F11" s="13" t="s">
        <v>102</v>
      </c>
      <c r="G11" t="s">
        <v>116</v>
      </c>
      <c r="H11"/>
      <c r="K11"/>
    </row>
    <row r="12" spans="1:11" x14ac:dyDescent="0.3">
      <c r="A12" s="1">
        <v>1</v>
      </c>
      <c r="B12" t="s">
        <v>1</v>
      </c>
      <c r="C12" s="13">
        <v>3.875</v>
      </c>
      <c r="D12" s="9">
        <v>48303</v>
      </c>
      <c r="E12" s="13" t="s">
        <v>106</v>
      </c>
      <c r="F12" s="13" t="s">
        <v>121</v>
      </c>
      <c r="G12" s="13" t="str">
        <f>VLOOKUP(Table_Query_from_PRODUCTION3[[#This Row],[ISSUER]],'issuers mapping'!$A$2:$B$8,2,FALSE)</f>
        <v>EUROPEAN FINANCIAL STABILITY FACILITY</v>
      </c>
      <c r="H12"/>
      <c r="K12"/>
    </row>
    <row r="13" spans="1:11" x14ac:dyDescent="0.3">
      <c r="A13" s="1">
        <v>2</v>
      </c>
      <c r="B13" t="s">
        <v>7</v>
      </c>
      <c r="C13" s="13">
        <v>2.35</v>
      </c>
      <c r="D13" s="9">
        <v>52807</v>
      </c>
      <c r="E13" s="13" t="s">
        <v>106</v>
      </c>
      <c r="F13" s="13" t="s">
        <v>121</v>
      </c>
      <c r="G13" s="13" t="str">
        <f>VLOOKUP(Table_Query_from_PRODUCTION3[[#This Row],[ISSUER]],'issuers mapping'!$A$2:$B$8,2,FALSE)</f>
        <v>EUROPEAN FINANCIAL STABILITY FACILITY</v>
      </c>
      <c r="H13"/>
      <c r="K13"/>
    </row>
    <row r="14" spans="1:11" x14ac:dyDescent="0.3">
      <c r="A14" s="1">
        <v>3</v>
      </c>
      <c r="B14" t="s">
        <v>9</v>
      </c>
      <c r="C14" s="13">
        <v>1.2</v>
      </c>
      <c r="D14" s="9">
        <v>53010</v>
      </c>
      <c r="E14" s="13" t="s">
        <v>106</v>
      </c>
      <c r="F14" s="13" t="s">
        <v>121</v>
      </c>
      <c r="G14" s="13" t="str">
        <f>VLOOKUP(Table_Query_from_PRODUCTION3[[#This Row],[ISSUER]],'issuers mapping'!$A$2:$B$8,2,FALSE)</f>
        <v>EUROPEAN FINANCIAL STABILITY FACILITY</v>
      </c>
      <c r="H14"/>
      <c r="K14"/>
    </row>
    <row r="15" spans="1:11" x14ac:dyDescent="0.3">
      <c r="A15" s="1">
        <v>4</v>
      </c>
      <c r="B15" t="s">
        <v>66</v>
      </c>
      <c r="C15" s="13">
        <v>1.75</v>
      </c>
      <c r="D15" s="9">
        <v>53255</v>
      </c>
      <c r="E15" s="13" t="s">
        <v>108</v>
      </c>
      <c r="F15" s="13" t="s">
        <v>107</v>
      </c>
      <c r="G15" s="13" t="str">
        <f>VLOOKUP(Table_Query_from_PRODUCTION3[[#This Row],[ISSUER]],'issuers mapping'!$A$2:$B$8,2,FALSE)</f>
        <v>EUROPEAN STABILITY MECHANISM (ESM)</v>
      </c>
      <c r="H15"/>
      <c r="K15"/>
    </row>
    <row r="16" spans="1:11" x14ac:dyDescent="0.3">
      <c r="A16" s="1">
        <v>5</v>
      </c>
      <c r="B16" t="s">
        <v>67</v>
      </c>
      <c r="C16" s="13">
        <v>1.625</v>
      </c>
      <c r="D16" s="9">
        <v>49996</v>
      </c>
      <c r="E16" s="13" t="s">
        <v>108</v>
      </c>
      <c r="F16" s="13" t="s">
        <v>107</v>
      </c>
      <c r="G16" s="13" t="str">
        <f>VLOOKUP(Table_Query_from_PRODUCTION3[[#This Row],[ISSUER]],'issuers mapping'!$A$2:$B$8,2,FALSE)</f>
        <v>EUROPEAN STABILITY MECHANISM (ESM)</v>
      </c>
      <c r="H16"/>
      <c r="K16"/>
    </row>
    <row r="17" spans="1:7" customFormat="1" x14ac:dyDescent="0.3">
      <c r="A17" s="1">
        <v>6</v>
      </c>
      <c r="B17" t="s">
        <v>68</v>
      </c>
      <c r="C17" s="13">
        <v>1.125</v>
      </c>
      <c r="D17" s="9">
        <v>48337</v>
      </c>
      <c r="E17" s="13" t="s">
        <v>108</v>
      </c>
      <c r="F17" s="13" t="s">
        <v>107</v>
      </c>
      <c r="G17" s="13" t="str">
        <f>VLOOKUP(Table_Query_from_PRODUCTION3[[#This Row],[ISSUER]],'issuers mapping'!$A$2:$B$8,2,FALSE)</f>
        <v>EUROPEAN STABILITY MECHANISM (ESM)</v>
      </c>
    </row>
    <row r="18" spans="1:7" customFormat="1" x14ac:dyDescent="0.3">
      <c r="A18" s="1">
        <v>7</v>
      </c>
      <c r="B18" t="s">
        <v>70</v>
      </c>
      <c r="C18" s="13">
        <v>1.8</v>
      </c>
      <c r="D18" s="9">
        <v>53633</v>
      </c>
      <c r="E18" s="13" t="s">
        <v>108</v>
      </c>
      <c r="F18" s="13" t="s">
        <v>107</v>
      </c>
      <c r="G18" s="13" t="str">
        <f>VLOOKUP(Table_Query_from_PRODUCTION3[[#This Row],[ISSUER]],'issuers mapping'!$A$2:$B$8,2,FALSE)</f>
        <v>EUROPEAN STABILITY MECHANISM (ESM)</v>
      </c>
    </row>
    <row r="19" spans="1:7" customFormat="1" x14ac:dyDescent="0.3">
      <c r="A19" s="1">
        <v>8</v>
      </c>
      <c r="B19" t="s">
        <v>85</v>
      </c>
      <c r="C19" s="13">
        <v>0.75</v>
      </c>
      <c r="D19" s="9">
        <v>46461</v>
      </c>
      <c r="E19" s="13" t="s">
        <v>108</v>
      </c>
      <c r="F19" s="13" t="s">
        <v>107</v>
      </c>
      <c r="G19" s="13" t="str">
        <f>VLOOKUP(Table_Query_from_PRODUCTION3[[#This Row],[ISSUER]],'issuers mapping'!$A$2:$B$8,2,FALSE)</f>
        <v>EUROPEAN STABILITY MECHANISM (ESM)</v>
      </c>
    </row>
    <row r="20" spans="1:7" customFormat="1" x14ac:dyDescent="0.3">
      <c r="A20" s="1">
        <v>9</v>
      </c>
      <c r="B20" t="s">
        <v>87</v>
      </c>
      <c r="C20" s="13">
        <v>1.2</v>
      </c>
      <c r="D20" s="9">
        <v>48722</v>
      </c>
      <c r="E20" s="13" t="s">
        <v>108</v>
      </c>
      <c r="F20" s="13" t="s">
        <v>107</v>
      </c>
      <c r="G20" s="13" t="str">
        <f>VLOOKUP(Table_Query_from_PRODUCTION3[[#This Row],[ISSUER]],'issuers mapping'!$A$2:$B$8,2,FALSE)</f>
        <v>EUROPEAN STABILITY MECHANISM (ESM)</v>
      </c>
    </row>
    <row r="21" spans="1:7" customFormat="1" x14ac:dyDescent="0.3">
      <c r="A21" s="1">
        <v>10</v>
      </c>
      <c r="B21" t="s">
        <v>90</v>
      </c>
      <c r="C21" s="13">
        <v>0.75</v>
      </c>
      <c r="D21" s="9">
        <v>47001</v>
      </c>
      <c r="E21" s="13" t="s">
        <v>108</v>
      </c>
      <c r="F21" s="13" t="s">
        <v>107</v>
      </c>
      <c r="G21" s="13" t="str">
        <f>VLOOKUP(Table_Query_from_PRODUCTION3[[#This Row],[ISSUER]],'issuers mapping'!$A$2:$B$8,2,FALSE)</f>
        <v>EUROPEAN STABILITY MECHANISM (ESM)</v>
      </c>
    </row>
    <row r="22" spans="1:7" customFormat="1" x14ac:dyDescent="0.3">
      <c r="A22" s="1">
        <v>11</v>
      </c>
      <c r="B22" t="s">
        <v>54</v>
      </c>
      <c r="C22" s="13">
        <v>4</v>
      </c>
      <c r="D22" s="9">
        <v>50328</v>
      </c>
      <c r="E22" s="13" t="s">
        <v>111</v>
      </c>
      <c r="F22" s="13" t="s">
        <v>123</v>
      </c>
      <c r="G22" s="13" t="str">
        <f>VLOOKUP(Table_Query_from_PRODUCTION3[[#This Row],[ISSUER]],'issuers mapping'!$A$2:$B$8,2,FALSE)</f>
        <v>EUROPEAN INVESTMENT BANK</v>
      </c>
    </row>
    <row r="23" spans="1:7" customFormat="1" x14ac:dyDescent="0.3">
      <c r="A23" s="1">
        <v>12</v>
      </c>
      <c r="B23" t="s">
        <v>46</v>
      </c>
      <c r="C23" s="13">
        <v>4</v>
      </c>
      <c r="D23" s="9">
        <v>47588</v>
      </c>
      <c r="E23" s="13" t="s">
        <v>111</v>
      </c>
      <c r="F23" s="13" t="s">
        <v>123</v>
      </c>
      <c r="G23" s="13" t="str">
        <f>VLOOKUP(Table_Query_from_PRODUCTION3[[#This Row],[ISSUER]],'issuers mapping'!$A$2:$B$8,2,FALSE)</f>
        <v>EUROPEAN INVESTMENT BANK</v>
      </c>
    </row>
    <row r="24" spans="1:7" customFormat="1" x14ac:dyDescent="0.3">
      <c r="A24" s="1">
        <v>13</v>
      </c>
      <c r="B24" t="s">
        <v>40</v>
      </c>
      <c r="C24" s="13">
        <v>3.5</v>
      </c>
      <c r="D24" s="9">
        <v>46492</v>
      </c>
      <c r="E24" s="13" t="s">
        <v>111</v>
      </c>
      <c r="F24" s="13" t="s">
        <v>123</v>
      </c>
      <c r="G24" s="13" t="str">
        <f>VLOOKUP(Table_Query_from_PRODUCTION3[[#This Row],[ISSUER]],'issuers mapping'!$A$2:$B$8,2,FALSE)</f>
        <v>EUROPEAN INVESTMENT BANK</v>
      </c>
    </row>
    <row r="25" spans="1:7" customFormat="1" x14ac:dyDescent="0.3">
      <c r="A25" s="1">
        <v>14</v>
      </c>
      <c r="B25" t="s">
        <v>44</v>
      </c>
      <c r="C25" s="13">
        <v>2.625</v>
      </c>
      <c r="D25" s="9">
        <v>49383</v>
      </c>
      <c r="E25" s="13" t="s">
        <v>111</v>
      </c>
      <c r="F25" s="13" t="s">
        <v>123</v>
      </c>
      <c r="G25" s="13" t="str">
        <f>VLOOKUP(Table_Query_from_PRODUCTION3[[#This Row],[ISSUER]],'issuers mapping'!$A$2:$B$8,2,FALSE)</f>
        <v>EUROPEAN INVESTMENT BANK</v>
      </c>
    </row>
    <row r="26" spans="1:7" customFormat="1" x14ac:dyDescent="0.3">
      <c r="A26" s="1">
        <v>15</v>
      </c>
      <c r="B26" t="s">
        <v>71</v>
      </c>
      <c r="C26" s="13">
        <v>2.75</v>
      </c>
      <c r="D26" s="9">
        <v>47739</v>
      </c>
      <c r="E26" s="13" t="s">
        <v>111</v>
      </c>
      <c r="F26" s="13" t="s">
        <v>123</v>
      </c>
      <c r="G26" s="13" t="str">
        <f>VLOOKUP(Table_Query_from_PRODUCTION3[[#This Row],[ISSUER]],'issuers mapping'!$A$2:$B$8,2,FALSE)</f>
        <v>EUROPEAN INVESTMENT BANK</v>
      </c>
    </row>
    <row r="27" spans="1:7" customFormat="1" x14ac:dyDescent="0.3">
      <c r="A27" s="1">
        <v>16</v>
      </c>
      <c r="B27" t="s">
        <v>45</v>
      </c>
      <c r="C27" s="13">
        <v>3</v>
      </c>
      <c r="D27" s="9">
        <v>48866</v>
      </c>
      <c r="E27" s="13" t="s">
        <v>111</v>
      </c>
      <c r="F27" s="13" t="s">
        <v>123</v>
      </c>
      <c r="G27" s="13" t="str">
        <f>VLOOKUP(Table_Query_from_PRODUCTION3[[#This Row],[ISSUER]],'issuers mapping'!$A$2:$B$8,2,FALSE)</f>
        <v>EUROPEAN INVESTMENT BANK</v>
      </c>
    </row>
    <row r="28" spans="1:7" customFormat="1" x14ac:dyDescent="0.3">
      <c r="A28" s="1">
        <v>17</v>
      </c>
      <c r="B28" t="s">
        <v>33</v>
      </c>
      <c r="C28" s="13">
        <v>1.75</v>
      </c>
      <c r="D28" s="9">
        <v>53220</v>
      </c>
      <c r="E28" s="13" t="s">
        <v>111</v>
      </c>
      <c r="F28" s="13" t="s">
        <v>123</v>
      </c>
      <c r="G28" s="13" t="str">
        <f>VLOOKUP(Table_Query_from_PRODUCTION3[[#This Row],[ISSUER]],'issuers mapping'!$A$2:$B$8,2,FALSE)</f>
        <v>EUROPEAN INVESTMENT BANK</v>
      </c>
    </row>
    <row r="29" spans="1:7" customFormat="1" x14ac:dyDescent="0.3">
      <c r="A29" s="1">
        <v>18</v>
      </c>
      <c r="B29" t="s">
        <v>41</v>
      </c>
      <c r="C29" s="13">
        <v>1.25</v>
      </c>
      <c r="D29" s="9">
        <v>46339</v>
      </c>
      <c r="E29" s="13" t="s">
        <v>111</v>
      </c>
      <c r="F29" s="13" t="s">
        <v>123</v>
      </c>
      <c r="G29" s="13" t="str">
        <f>VLOOKUP(Table_Query_from_PRODUCTION3[[#This Row],[ISSUER]],'issuers mapping'!$A$2:$B$8,2,FALSE)</f>
        <v>EUROPEAN INVESTMENT BANK</v>
      </c>
    </row>
    <row r="30" spans="1:7" customFormat="1" x14ac:dyDescent="0.3">
      <c r="A30" s="1">
        <v>19</v>
      </c>
      <c r="B30" t="s">
        <v>35</v>
      </c>
      <c r="C30" s="13">
        <v>1</v>
      </c>
      <c r="D30" s="9">
        <v>47921</v>
      </c>
      <c r="E30" s="13" t="s">
        <v>111</v>
      </c>
      <c r="F30" s="13" t="s">
        <v>123</v>
      </c>
      <c r="G30" s="13" t="str">
        <f>VLOOKUP(Table_Query_from_PRODUCTION3[[#This Row],[ISSUER]],'issuers mapping'!$A$2:$B$8,2,FALSE)</f>
        <v>EUROPEAN INVESTMENT BANK</v>
      </c>
    </row>
    <row r="31" spans="1:7" customFormat="1" x14ac:dyDescent="0.3">
      <c r="A31" s="1">
        <v>20</v>
      </c>
      <c r="B31" t="s">
        <v>27</v>
      </c>
      <c r="C31" s="13">
        <v>1.125</v>
      </c>
      <c r="D31" s="9">
        <v>49933</v>
      </c>
      <c r="E31" s="13" t="s">
        <v>111</v>
      </c>
      <c r="F31" s="13" t="s">
        <v>123</v>
      </c>
      <c r="G31" s="13" t="str">
        <f>VLOOKUP(Table_Query_from_PRODUCTION3[[#This Row],[ISSUER]],'issuers mapping'!$A$2:$B$8,2,FALSE)</f>
        <v>EUROPEAN INVESTMENT BANK</v>
      </c>
    </row>
    <row r="32" spans="1:7" customFormat="1" x14ac:dyDescent="0.3">
      <c r="A32" s="1">
        <v>21</v>
      </c>
      <c r="B32" t="s">
        <v>34</v>
      </c>
      <c r="C32" s="13">
        <v>1</v>
      </c>
      <c r="D32" s="9">
        <v>48318</v>
      </c>
      <c r="E32" s="13" t="s">
        <v>111</v>
      </c>
      <c r="F32" s="13" t="s">
        <v>123</v>
      </c>
      <c r="G32" s="13" t="str">
        <f>VLOOKUP(Table_Query_from_PRODUCTION3[[#This Row],[ISSUER]],'issuers mapping'!$A$2:$B$8,2,FALSE)</f>
        <v>EUROPEAN INVESTMENT BANK</v>
      </c>
    </row>
    <row r="33" spans="1:7" customFormat="1" x14ac:dyDescent="0.3">
      <c r="A33" s="1">
        <v>22</v>
      </c>
      <c r="B33" t="s">
        <v>72</v>
      </c>
      <c r="C33" s="13">
        <v>0.25</v>
      </c>
      <c r="D33" s="9">
        <v>47375</v>
      </c>
      <c r="E33" s="13" t="s">
        <v>111</v>
      </c>
      <c r="F33" s="13" t="s">
        <v>123</v>
      </c>
      <c r="G33" s="13" t="str">
        <f>VLOOKUP(Table_Query_from_PRODUCTION3[[#This Row],[ISSUER]],'issuers mapping'!$A$2:$B$8,2,FALSE)</f>
        <v>EUROPEAN INVESTMENT BANK</v>
      </c>
    </row>
    <row r="34" spans="1:7" customFormat="1" x14ac:dyDescent="0.3">
      <c r="A34" s="1">
        <v>23</v>
      </c>
      <c r="B34" t="s">
        <v>48</v>
      </c>
      <c r="C34" s="13">
        <v>0.5</v>
      </c>
      <c r="D34" s="9">
        <v>46402</v>
      </c>
      <c r="E34" s="13" t="s">
        <v>111</v>
      </c>
      <c r="F34" s="13" t="s">
        <v>123</v>
      </c>
      <c r="G34" s="13" t="str">
        <f>VLOOKUP(Table_Query_from_PRODUCTION3[[#This Row],[ISSUER]],'issuers mapping'!$A$2:$B$8,2,FALSE)</f>
        <v>EUROPEAN INVESTMENT BANK</v>
      </c>
    </row>
    <row r="35" spans="1:7" customFormat="1" x14ac:dyDescent="0.3">
      <c r="A35" s="1">
        <v>24</v>
      </c>
      <c r="B35" t="s">
        <v>53</v>
      </c>
      <c r="C35" s="13">
        <v>1.125</v>
      </c>
      <c r="D35" s="9">
        <v>48682</v>
      </c>
      <c r="E35" s="13" t="s">
        <v>111</v>
      </c>
      <c r="F35" s="13" t="s">
        <v>123</v>
      </c>
      <c r="G35" s="13" t="str">
        <f>VLOOKUP(Table_Query_from_PRODUCTION3[[#This Row],[ISSUER]],'issuers mapping'!$A$2:$B$8,2,FALSE)</f>
        <v>EUROPEAN INVESTMENT BANK</v>
      </c>
    </row>
    <row r="36" spans="1:7" customFormat="1" x14ac:dyDescent="0.3">
      <c r="A36" s="1">
        <v>25</v>
      </c>
      <c r="B36" t="s">
        <v>74</v>
      </c>
      <c r="C36" s="13">
        <v>1.5</v>
      </c>
      <c r="D36" s="9">
        <v>54347</v>
      </c>
      <c r="E36" s="13" t="s">
        <v>111</v>
      </c>
      <c r="F36" s="13" t="s">
        <v>123</v>
      </c>
      <c r="G36" s="13" t="str">
        <f>VLOOKUP(Table_Query_from_PRODUCTION3[[#This Row],[ISSUER]],'issuers mapping'!$A$2:$B$8,2,FALSE)</f>
        <v>EUROPEAN INVESTMENT BANK</v>
      </c>
    </row>
    <row r="37" spans="1:7" customFormat="1" x14ac:dyDescent="0.3">
      <c r="A37" s="1">
        <v>26</v>
      </c>
      <c r="B37" t="s">
        <v>75</v>
      </c>
      <c r="C37" s="13">
        <v>0.875</v>
      </c>
      <c r="D37" s="9">
        <v>46766</v>
      </c>
      <c r="E37" s="13" t="s">
        <v>111</v>
      </c>
      <c r="F37" s="13" t="s">
        <v>123</v>
      </c>
      <c r="G37" s="13" t="str">
        <f>VLOOKUP(Table_Query_from_PRODUCTION3[[#This Row],[ISSUER]],'issuers mapping'!$A$2:$B$8,2,FALSE)</f>
        <v>EUROPEAN INVESTMENT BANK</v>
      </c>
    </row>
    <row r="38" spans="1:7" customFormat="1" x14ac:dyDescent="0.3">
      <c r="A38" s="1">
        <v>27</v>
      </c>
      <c r="B38" t="s">
        <v>93</v>
      </c>
      <c r="C38" s="13">
        <v>2.375</v>
      </c>
      <c r="D38" s="9">
        <v>47021</v>
      </c>
      <c r="E38" s="13" t="s">
        <v>103</v>
      </c>
      <c r="F38" s="13" t="s">
        <v>104</v>
      </c>
      <c r="G38" s="13" t="str">
        <f>VLOOKUP(Table_Query_from_PRODUCTION3[[#This Row],[ISSUER]],'issuers mapping'!$A$2:$B$8,2,FALSE)</f>
        <v>REPUBLIC OF CYPRUS</v>
      </c>
    </row>
    <row r="39" spans="1:7" customFormat="1" x14ac:dyDescent="0.3">
      <c r="A39" s="1">
        <v>28</v>
      </c>
      <c r="B39" t="s">
        <v>94</v>
      </c>
      <c r="C39" s="13">
        <v>2.75</v>
      </c>
      <c r="D39" s="9">
        <v>49001</v>
      </c>
      <c r="E39" s="13" t="s">
        <v>103</v>
      </c>
      <c r="F39" s="13" t="s">
        <v>104</v>
      </c>
      <c r="G39" s="13" t="str">
        <f>VLOOKUP(Table_Query_from_PRODUCTION3[[#This Row],[ISSUER]],'issuers mapping'!$A$2:$B$8,2,FALSE)</f>
        <v>REPUBLIC OF CYPRUS</v>
      </c>
    </row>
    <row r="40" spans="1:7" customFormat="1" x14ac:dyDescent="0.3">
      <c r="A40" s="1">
        <v>29</v>
      </c>
      <c r="B40" t="s">
        <v>95</v>
      </c>
      <c r="C40" s="13">
        <v>2.75</v>
      </c>
      <c r="D40" s="9">
        <v>54546</v>
      </c>
      <c r="E40" s="13" t="s">
        <v>103</v>
      </c>
      <c r="F40" s="13" t="s">
        <v>104</v>
      </c>
      <c r="G40" s="13" t="str">
        <f>VLOOKUP(Table_Query_from_PRODUCTION3[[#This Row],[ISSUER]],'issuers mapping'!$A$2:$B$8,2,FALSE)</f>
        <v>REPUBLIC OF CYPRUS</v>
      </c>
    </row>
    <row r="41" spans="1:7" customFormat="1" x14ac:dyDescent="0.3">
      <c r="A41" s="1">
        <v>30</v>
      </c>
      <c r="B41" t="s">
        <v>97</v>
      </c>
      <c r="C41" s="13">
        <v>0.625</v>
      </c>
      <c r="D41" s="9">
        <v>47504</v>
      </c>
      <c r="E41" s="13" t="s">
        <v>103</v>
      </c>
      <c r="F41" s="13" t="s">
        <v>104</v>
      </c>
      <c r="G41" s="13" t="str">
        <f>VLOOKUP(Table_Query_from_PRODUCTION3[[#This Row],[ISSUER]],'issuers mapping'!$A$2:$B$8,2,FALSE)</f>
        <v>REPUBLIC OF CYPRUS</v>
      </c>
    </row>
    <row r="42" spans="1:7" customFormat="1" x14ac:dyDescent="0.3">
      <c r="A42" s="1">
        <v>31</v>
      </c>
      <c r="B42" t="s">
        <v>98</v>
      </c>
      <c r="C42" s="13">
        <v>1.25</v>
      </c>
      <c r="D42" s="9">
        <v>51156</v>
      </c>
      <c r="E42" s="13" t="s">
        <v>103</v>
      </c>
      <c r="F42" s="13" t="s">
        <v>104</v>
      </c>
      <c r="G42" s="13" t="str">
        <f>VLOOKUP(Table_Query_from_PRODUCTION3[[#This Row],[ISSUER]],'issuers mapping'!$A$2:$B$8,2,FALSE)</f>
        <v>REPUBLIC OF CYPRUS</v>
      </c>
    </row>
    <row r="43" spans="1:7" customFormat="1" x14ac:dyDescent="0.3">
      <c r="A43" s="1">
        <v>32</v>
      </c>
      <c r="B43" t="s">
        <v>114</v>
      </c>
      <c r="C43" s="13">
        <v>2.25</v>
      </c>
      <c r="D43" s="9">
        <v>54894</v>
      </c>
      <c r="E43" s="13" t="s">
        <v>103</v>
      </c>
      <c r="F43" s="13" t="s">
        <v>104</v>
      </c>
      <c r="G43" s="13" t="str">
        <f>VLOOKUP(Table_Query_from_PRODUCTION3[[#This Row],[ISSUER]],'issuers mapping'!$A$2:$B$8,2,FALSE)</f>
        <v>REPUBLIC OF CYPRUS</v>
      </c>
    </row>
    <row r="44" spans="1:7" customFormat="1" x14ac:dyDescent="0.3">
      <c r="A44" s="1">
        <v>33</v>
      </c>
      <c r="B44" t="s">
        <v>115</v>
      </c>
      <c r="C44" s="13">
        <v>1.5</v>
      </c>
      <c r="D44" s="9">
        <v>46493</v>
      </c>
      <c r="E44" s="13" t="s">
        <v>103</v>
      </c>
      <c r="F44" s="13" t="s">
        <v>104</v>
      </c>
      <c r="G44" s="13" t="str">
        <f>VLOOKUP(Table_Query_from_PRODUCTION3[[#This Row],[ISSUER]],'issuers mapping'!$A$2:$B$8,2,FALSE)</f>
        <v>REPUBLIC OF CYPRUS</v>
      </c>
    </row>
    <row r="45" spans="1:7" customFormat="1" x14ac:dyDescent="0.3">
      <c r="A45" s="1">
        <v>34</v>
      </c>
      <c r="B45" t="s">
        <v>119</v>
      </c>
      <c r="C45" s="13">
        <v>0.95000000000000007</v>
      </c>
      <c r="D45" s="9">
        <v>48233</v>
      </c>
      <c r="E45" s="13" t="s">
        <v>103</v>
      </c>
      <c r="F45" s="13" t="s">
        <v>104</v>
      </c>
      <c r="G45" s="13" t="str">
        <f>VLOOKUP(Table_Query_from_PRODUCTION3[[#This Row],[ISSUER]],'issuers mapping'!$A$2:$B$8,2,FALSE)</f>
        <v>REPUBLIC OF CYPRUS</v>
      </c>
    </row>
    <row r="46" spans="1:7" customFormat="1" x14ac:dyDescent="0.3">
      <c r="A46" s="1">
        <v>35</v>
      </c>
      <c r="B46" t="s">
        <v>120</v>
      </c>
      <c r="C46" s="13">
        <v>4.125</v>
      </c>
      <c r="D46" s="9">
        <v>48682</v>
      </c>
      <c r="E46" s="13" t="s">
        <v>103</v>
      </c>
      <c r="F46" s="13" t="s">
        <v>104</v>
      </c>
      <c r="G46" s="13" t="str">
        <f>VLOOKUP(Table_Query_from_PRODUCTION3[[#This Row],[ISSUER]],'issuers mapping'!$A$2:$B$8,2,FALSE)</f>
        <v>REPUBLIC OF CYPRUS</v>
      </c>
    </row>
    <row r="47" spans="1:7" customFormat="1" x14ac:dyDescent="0.3">
      <c r="A47" s="1">
        <v>36</v>
      </c>
      <c r="B47" t="s">
        <v>122</v>
      </c>
      <c r="C47" s="13">
        <v>3.25</v>
      </c>
      <c r="D47" s="9">
        <v>48026</v>
      </c>
      <c r="E47" s="13" t="s">
        <v>103</v>
      </c>
      <c r="F47" s="13" t="s">
        <v>104</v>
      </c>
      <c r="G47" s="13" t="str">
        <f>VLOOKUP(Table_Query_from_PRODUCTION3[[#This Row],[ISSUER]],'issuers mapping'!$A$2:$B$8,2,FALSE)</f>
        <v>REPUBLIC OF CYPRUS</v>
      </c>
    </row>
    <row r="48" spans="1:7" customFormat="1" x14ac:dyDescent="0.3">
      <c r="A48" s="1"/>
      <c r="C48" s="13"/>
      <c r="D48" s="9"/>
      <c r="E48" s="13"/>
      <c r="F48" s="13"/>
      <c r="G48" s="13"/>
    </row>
    <row r="49" spans="3:11" x14ac:dyDescent="0.3">
      <c r="C49" s="13"/>
      <c r="E49" s="13"/>
      <c r="F49" s="13"/>
      <c r="H49"/>
      <c r="K49"/>
    </row>
    <row r="50" spans="3:11" x14ac:dyDescent="0.3">
      <c r="C50" s="13"/>
      <c r="E50" s="13"/>
      <c r="F50" s="13"/>
      <c r="H50"/>
      <c r="K50"/>
    </row>
    <row r="51" spans="3:11" x14ac:dyDescent="0.3">
      <c r="C51" s="13"/>
      <c r="E51" s="13"/>
      <c r="F51" s="13"/>
      <c r="H51"/>
      <c r="K51"/>
    </row>
    <row r="52" spans="3:11" x14ac:dyDescent="0.3">
      <c r="C52" s="13"/>
      <c r="E52" s="13"/>
      <c r="F52" s="13"/>
      <c r="H52"/>
      <c r="K52"/>
    </row>
    <row r="53" spans="3:11" x14ac:dyDescent="0.3">
      <c r="C53" s="13"/>
      <c r="E53" s="13"/>
      <c r="F53" s="13"/>
      <c r="H53"/>
      <c r="K53"/>
    </row>
    <row r="54" spans="3:11" x14ac:dyDescent="0.3">
      <c r="C54" s="13"/>
      <c r="E54" s="13"/>
      <c r="F54" s="13"/>
      <c r="H54"/>
      <c r="K54"/>
    </row>
    <row r="55" spans="3:11" x14ac:dyDescent="0.3">
      <c r="C55" s="13"/>
      <c r="E55" s="13"/>
      <c r="F55" s="13"/>
      <c r="H55"/>
      <c r="K55"/>
    </row>
    <row r="56" spans="3:11" x14ac:dyDescent="0.3">
      <c r="C56" s="13"/>
      <c r="E56" s="13"/>
      <c r="F56" s="13"/>
      <c r="H56"/>
      <c r="K56"/>
    </row>
    <row r="57" spans="3:11" x14ac:dyDescent="0.3">
      <c r="C57" s="13"/>
      <c r="E57" s="13"/>
      <c r="F57" s="13"/>
      <c r="H57"/>
      <c r="K57"/>
    </row>
    <row r="58" spans="3:11" x14ac:dyDescent="0.3">
      <c r="C58" s="13"/>
      <c r="E58" s="13"/>
      <c r="F58" s="13"/>
      <c r="H58"/>
      <c r="K58"/>
    </row>
    <row r="59" spans="3:11" x14ac:dyDescent="0.3">
      <c r="C59" s="13"/>
      <c r="E59" s="13"/>
      <c r="F59" s="13"/>
      <c r="H59"/>
      <c r="K59"/>
    </row>
    <row r="60" spans="3:11" x14ac:dyDescent="0.3">
      <c r="C60" s="13"/>
      <c r="E60" s="13"/>
      <c r="F60" s="13"/>
      <c r="H60"/>
      <c r="K60"/>
    </row>
    <row r="61" spans="3:11" x14ac:dyDescent="0.3">
      <c r="C61" s="13"/>
      <c r="E61" s="13"/>
      <c r="F61" s="13"/>
      <c r="H61"/>
      <c r="K61"/>
    </row>
    <row r="62" spans="3:11" x14ac:dyDescent="0.3">
      <c r="C62" s="13"/>
      <c r="E62" s="13"/>
      <c r="F62" s="13"/>
      <c r="H62"/>
      <c r="K62"/>
    </row>
    <row r="63" spans="3:11" x14ac:dyDescent="0.3">
      <c r="C63" s="13"/>
      <c r="E63" s="13"/>
      <c r="F63" s="13"/>
      <c r="H63"/>
      <c r="K63"/>
    </row>
    <row r="64" spans="3:11" x14ac:dyDescent="0.3">
      <c r="C64" s="13"/>
      <c r="E64" s="13"/>
      <c r="F64" s="13"/>
      <c r="H64"/>
      <c r="K64"/>
    </row>
    <row r="65" spans="3:11" x14ac:dyDescent="0.3">
      <c r="C65" s="13"/>
      <c r="E65" s="13"/>
      <c r="F65" s="13"/>
      <c r="H65"/>
      <c r="K65"/>
    </row>
    <row r="66" spans="3:11" x14ac:dyDescent="0.3">
      <c r="C66" s="13"/>
      <c r="E66" s="13"/>
      <c r="F66" s="13"/>
      <c r="H66"/>
      <c r="K66"/>
    </row>
    <row r="67" spans="3:11" x14ac:dyDescent="0.3">
      <c r="C67" s="13"/>
      <c r="E67" s="13"/>
      <c r="F67" s="13"/>
      <c r="H67"/>
      <c r="K67"/>
    </row>
    <row r="68" spans="3:11" x14ac:dyDescent="0.3">
      <c r="C68" s="13"/>
      <c r="E68" s="13"/>
      <c r="F68" s="13"/>
      <c r="H68"/>
      <c r="K68"/>
    </row>
    <row r="69" spans="3:11" x14ac:dyDescent="0.3">
      <c r="C69" s="13"/>
      <c r="E69" s="13"/>
      <c r="F69" s="13"/>
      <c r="H69"/>
      <c r="K69"/>
    </row>
    <row r="70" spans="3:11" x14ac:dyDescent="0.3">
      <c r="C70" s="13"/>
      <c r="E70" s="13"/>
      <c r="F70" s="13"/>
      <c r="H70"/>
      <c r="K70"/>
    </row>
    <row r="71" spans="3:11" x14ac:dyDescent="0.3">
      <c r="C71" s="13"/>
      <c r="E71" s="13"/>
      <c r="F71" s="13"/>
      <c r="H71"/>
      <c r="K71"/>
    </row>
    <row r="72" spans="3:11" x14ac:dyDescent="0.3">
      <c r="C72" s="13"/>
      <c r="E72" s="13"/>
      <c r="F72" s="13"/>
      <c r="H72"/>
      <c r="K72"/>
    </row>
    <row r="73" spans="3:11" x14ac:dyDescent="0.3">
      <c r="C73" s="13"/>
      <c r="E73" s="13"/>
      <c r="F73" s="13"/>
      <c r="H73"/>
      <c r="K73"/>
    </row>
    <row r="74" spans="3:11" x14ac:dyDescent="0.3">
      <c r="C74" s="13"/>
      <c r="E74" s="13"/>
      <c r="F74" s="13"/>
      <c r="H74"/>
      <c r="K74"/>
    </row>
    <row r="75" spans="3:11" x14ac:dyDescent="0.3">
      <c r="C75" s="13"/>
      <c r="E75" s="13"/>
      <c r="F75" s="13"/>
      <c r="H75"/>
      <c r="K75"/>
    </row>
    <row r="76" spans="3:11" x14ac:dyDescent="0.3">
      <c r="C76" s="13"/>
      <c r="E76" s="13"/>
      <c r="F76" s="13"/>
      <c r="H76"/>
      <c r="K76"/>
    </row>
    <row r="77" spans="3:11" x14ac:dyDescent="0.3">
      <c r="C77" s="13"/>
      <c r="E77" s="13"/>
      <c r="F77" s="13"/>
      <c r="H77"/>
      <c r="K77"/>
    </row>
    <row r="78" spans="3:11" x14ac:dyDescent="0.3">
      <c r="C78" s="13"/>
      <c r="E78" s="13"/>
      <c r="F78" s="13"/>
      <c r="H78"/>
      <c r="K78"/>
    </row>
    <row r="79" spans="3:11" x14ac:dyDescent="0.3">
      <c r="C79" s="13"/>
      <c r="E79" s="13"/>
      <c r="F79" s="13"/>
      <c r="H79"/>
      <c r="K79"/>
    </row>
    <row r="80" spans="3:11" x14ac:dyDescent="0.3">
      <c r="C80" s="13"/>
      <c r="E80" s="13"/>
      <c r="F80" s="13"/>
      <c r="H80"/>
      <c r="K80"/>
    </row>
    <row r="81" spans="3:11" x14ac:dyDescent="0.3">
      <c r="C81" s="13"/>
      <c r="E81" s="13"/>
      <c r="F81" s="13"/>
      <c r="H81"/>
      <c r="K81"/>
    </row>
    <row r="82" spans="3:11" x14ac:dyDescent="0.3">
      <c r="C82" s="13"/>
      <c r="E82" s="13"/>
      <c r="F82" s="13"/>
      <c r="H82"/>
      <c r="K82"/>
    </row>
    <row r="83" spans="3:11" x14ac:dyDescent="0.3">
      <c r="C83" s="13"/>
      <c r="E83" s="13"/>
      <c r="F83" s="13"/>
      <c r="H83"/>
      <c r="K83"/>
    </row>
    <row r="84" spans="3:11" x14ac:dyDescent="0.3">
      <c r="C84" s="13"/>
      <c r="E84" s="13"/>
      <c r="F84" s="13"/>
      <c r="H84"/>
      <c r="K84"/>
    </row>
    <row r="85" spans="3:11" x14ac:dyDescent="0.3">
      <c r="C85" s="13"/>
      <c r="E85" s="13"/>
      <c r="F85" s="13"/>
      <c r="H85"/>
      <c r="K85"/>
    </row>
    <row r="86" spans="3:11" x14ac:dyDescent="0.3">
      <c r="C86" s="13"/>
      <c r="E86" s="13"/>
      <c r="F86" s="13"/>
      <c r="H86"/>
      <c r="K86"/>
    </row>
    <row r="87" spans="3:11" x14ac:dyDescent="0.3">
      <c r="C87" s="13"/>
      <c r="E87" s="13"/>
      <c r="F87" s="13"/>
      <c r="H87"/>
      <c r="I87" s="1"/>
      <c r="K87"/>
    </row>
    <row r="88" spans="3:11" x14ac:dyDescent="0.3">
      <c r="C88" s="13"/>
      <c r="E88" s="13"/>
      <c r="F88" s="13"/>
      <c r="H88"/>
      <c r="I88" s="1"/>
      <c r="K88"/>
    </row>
    <row r="89" spans="3:11" x14ac:dyDescent="0.3">
      <c r="C89" s="13"/>
      <c r="E89" s="13"/>
      <c r="F89" s="13"/>
      <c r="H89"/>
      <c r="I89" s="1"/>
      <c r="K89"/>
    </row>
    <row r="90" spans="3:11" x14ac:dyDescent="0.3">
      <c r="C90" s="13"/>
      <c r="E90" s="13"/>
      <c r="F90" s="13"/>
      <c r="H90"/>
      <c r="I90" s="1"/>
      <c r="K90"/>
    </row>
    <row r="91" spans="3:11" x14ac:dyDescent="0.3">
      <c r="C91" s="13"/>
      <c r="E91" s="13"/>
      <c r="F91" s="13"/>
      <c r="H91"/>
      <c r="I91" s="1"/>
      <c r="K91"/>
    </row>
    <row r="92" spans="3:11" x14ac:dyDescent="0.3">
      <c r="C92" s="13"/>
      <c r="E92" s="13"/>
      <c r="F92" s="13"/>
      <c r="H92"/>
      <c r="I92" s="1"/>
      <c r="K92"/>
    </row>
    <row r="93" spans="3:11" x14ac:dyDescent="0.3">
      <c r="C93" s="13"/>
      <c r="E93" s="13"/>
      <c r="F93" s="13"/>
      <c r="H93"/>
      <c r="I93" s="1"/>
      <c r="K93"/>
    </row>
    <row r="94" spans="3:11" x14ac:dyDescent="0.3">
      <c r="C94" s="13"/>
      <c r="E94" s="13"/>
      <c r="F94" s="13"/>
      <c r="H94"/>
      <c r="I94" s="1"/>
      <c r="K94"/>
    </row>
    <row r="95" spans="3:11" x14ac:dyDescent="0.3">
      <c r="C95" s="13"/>
      <c r="E95" s="13"/>
      <c r="F95" s="13"/>
      <c r="H95"/>
      <c r="I95" s="1"/>
      <c r="K95"/>
    </row>
    <row r="96" spans="3:11" x14ac:dyDescent="0.3">
      <c r="C96" s="13"/>
      <c r="E96" s="13"/>
      <c r="F96" s="13"/>
      <c r="H96"/>
      <c r="I96" s="1"/>
      <c r="K96"/>
    </row>
    <row r="97" spans="3:11" x14ac:dyDescent="0.3">
      <c r="C97" s="13"/>
      <c r="E97" s="13"/>
      <c r="F97" s="13"/>
      <c r="H97"/>
      <c r="I97" s="1"/>
      <c r="K97"/>
    </row>
    <row r="98" spans="3:11" x14ac:dyDescent="0.3">
      <c r="C98" s="13"/>
      <c r="E98" s="13"/>
      <c r="F98" s="13"/>
      <c r="H98"/>
      <c r="I98" s="1"/>
      <c r="K98"/>
    </row>
    <row r="99" spans="3:11" x14ac:dyDescent="0.3">
      <c r="C99" s="13"/>
      <c r="E99" s="13"/>
      <c r="F99" s="13"/>
    </row>
    <row r="100" spans="3:11" x14ac:dyDescent="0.3">
      <c r="C100" s="13"/>
      <c r="E100" s="13"/>
      <c r="F100" s="13"/>
    </row>
    <row r="101" spans="3:11" x14ac:dyDescent="0.3">
      <c r="C101" s="13"/>
      <c r="E101" s="13"/>
      <c r="F101" s="13"/>
    </row>
    <row r="102" spans="3:11" x14ac:dyDescent="0.3">
      <c r="C102" s="13"/>
      <c r="E102" s="13"/>
      <c r="F102" s="13"/>
    </row>
    <row r="103" spans="3:11" x14ac:dyDescent="0.3">
      <c r="C103" s="13"/>
      <c r="E103" s="13"/>
      <c r="F103" s="13"/>
    </row>
    <row r="104" spans="3:11" x14ac:dyDescent="0.3">
      <c r="C104" s="13"/>
      <c r="E104" s="13"/>
      <c r="F104" s="13"/>
    </row>
    <row r="105" spans="3:11" x14ac:dyDescent="0.3">
      <c r="C105" s="13"/>
      <c r="E105" s="13"/>
      <c r="F105" s="13"/>
    </row>
  </sheetData>
  <sheetProtection algorithmName="SHA-512" hashValue="/EWb8B7jnplJ1j8CU2pGU6sZVeoXbMLv+2gR/aMQCRl7siQJAe66YykUPw0tsZWXaoPaZO/37vx4sKEXLfARLA==" saltValue="wFCtbbI7RmnHEbY3xSuFoQ==" spinCount="100000" sheet="1" objects="1" scenarios="1"/>
  <mergeCells count="2">
    <mergeCell ref="A5:G5"/>
    <mergeCell ref="A6:G6"/>
  </mergeCells>
  <printOptions horizontalCentered="1"/>
  <pageMargins left="0.70866141732283472" right="0.70866141732283472" top="0.15748031496062992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19" sqref="B19"/>
    </sheetView>
  </sheetViews>
  <sheetFormatPr defaultRowHeight="14.4" x14ac:dyDescent="0.3"/>
  <cols>
    <col min="1" max="1" width="9" bestFit="1" customWidth="1"/>
    <col min="2" max="2" width="38.44140625" bestFit="1" customWidth="1"/>
  </cols>
  <sheetData>
    <row r="2" spans="1:2" x14ac:dyDescent="0.3">
      <c r="A2" t="s">
        <v>111</v>
      </c>
      <c r="B2" t="s">
        <v>64</v>
      </c>
    </row>
    <row r="3" spans="1:2" x14ac:dyDescent="0.3">
      <c r="A3" t="s">
        <v>103</v>
      </c>
      <c r="B3" t="s">
        <v>84</v>
      </c>
    </row>
    <row r="4" spans="1:2" x14ac:dyDescent="0.3">
      <c r="A4" t="s">
        <v>106</v>
      </c>
      <c r="B4" t="s">
        <v>63</v>
      </c>
    </row>
    <row r="5" spans="1:2" x14ac:dyDescent="0.3">
      <c r="A5" t="s">
        <v>105</v>
      </c>
      <c r="B5" t="s">
        <v>81</v>
      </c>
    </row>
    <row r="6" spans="1:2" x14ac:dyDescent="0.3">
      <c r="A6" t="s">
        <v>108</v>
      </c>
      <c r="B6" t="s">
        <v>65</v>
      </c>
    </row>
    <row r="7" spans="1:2" x14ac:dyDescent="0.3">
      <c r="A7" t="s">
        <v>109</v>
      </c>
      <c r="B7" t="s">
        <v>82</v>
      </c>
    </row>
    <row r="8" spans="1:2" x14ac:dyDescent="0.3">
      <c r="A8" t="s">
        <v>110</v>
      </c>
      <c r="B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9"/>
  <sheetViews>
    <sheetView workbookViewId="0">
      <selection activeCell="G23" sqref="G23"/>
    </sheetView>
  </sheetViews>
  <sheetFormatPr defaultRowHeight="14.4" x14ac:dyDescent="0.3"/>
  <cols>
    <col min="1" max="1" width="6.5546875" style="1" customWidth="1"/>
    <col min="2" max="2" width="14.5546875" customWidth="1"/>
    <col min="3" max="3" width="18.44140625" style="9" customWidth="1"/>
    <col min="4" max="4" width="11.33203125" style="13" customWidth="1"/>
    <col min="5" max="5" width="38.44140625" style="13" customWidth="1"/>
    <col min="6" max="6" width="16.5546875" customWidth="1"/>
    <col min="7" max="7" width="6.5546875" customWidth="1"/>
    <col min="8" max="8" width="14.88671875" style="1" bestFit="1" customWidth="1"/>
    <col min="9" max="9" width="13.109375" customWidth="1"/>
    <col min="10" max="10" width="15.6640625" customWidth="1"/>
    <col min="11" max="11" width="18.5546875" bestFit="1" customWidth="1"/>
    <col min="13" max="13" width="38.44140625" bestFit="1" customWidth="1"/>
  </cols>
  <sheetData>
    <row r="1" spans="1:13" ht="15.6" x14ac:dyDescent="0.3">
      <c r="A1" s="2" t="s">
        <v>58</v>
      </c>
      <c r="B1" s="2"/>
      <c r="C1" s="6"/>
      <c r="D1" s="10"/>
      <c r="E1" s="10"/>
      <c r="F1" s="3"/>
      <c r="G1" s="5"/>
      <c r="H1" s="3"/>
    </row>
    <row r="2" spans="1:13" ht="15.6" x14ac:dyDescent="0.3">
      <c r="A2" s="7" t="s">
        <v>99</v>
      </c>
      <c r="B2" s="4"/>
      <c r="C2" s="7"/>
      <c r="D2" s="11"/>
      <c r="E2" s="11"/>
      <c r="F2" s="4"/>
      <c r="G2" s="3"/>
      <c r="H2" s="3"/>
    </row>
    <row r="3" spans="1:13" x14ac:dyDescent="0.3">
      <c r="A3"/>
      <c r="B3" s="1"/>
      <c r="C3" s="8"/>
      <c r="D3" s="12"/>
      <c r="E3" s="12"/>
      <c r="F3" s="1"/>
      <c r="H3"/>
    </row>
    <row r="4" spans="1:13" x14ac:dyDescent="0.3">
      <c r="A4" t="s">
        <v>57</v>
      </c>
      <c r="B4" t="s">
        <v>56</v>
      </c>
      <c r="C4" s="9" t="s">
        <v>60</v>
      </c>
      <c r="D4" s="13" t="s">
        <v>61</v>
      </c>
      <c r="E4" s="13" t="s">
        <v>62</v>
      </c>
      <c r="H4"/>
    </row>
    <row r="5" spans="1:13" x14ac:dyDescent="0.3">
      <c r="A5">
        <v>1</v>
      </c>
      <c r="B5" t="s">
        <v>76</v>
      </c>
      <c r="C5" s="9">
        <v>44316</v>
      </c>
      <c r="D5" s="13">
        <v>5.5</v>
      </c>
      <c r="E5" s="13" t="s">
        <v>81</v>
      </c>
      <c r="H5"/>
      <c r="I5" s="16" t="s">
        <v>112</v>
      </c>
      <c r="M5" s="16" t="s">
        <v>112</v>
      </c>
    </row>
    <row r="6" spans="1:13" x14ac:dyDescent="0.3">
      <c r="A6">
        <v>2</v>
      </c>
      <c r="B6" t="s">
        <v>17</v>
      </c>
      <c r="C6" s="9">
        <v>44809</v>
      </c>
      <c r="D6" s="13">
        <v>2.25</v>
      </c>
      <c r="E6" s="13" t="s">
        <v>63</v>
      </c>
      <c r="H6"/>
      <c r="I6" s="17" t="s">
        <v>111</v>
      </c>
      <c r="J6" s="17" t="s">
        <v>64</v>
      </c>
      <c r="M6" s="17" t="s">
        <v>63</v>
      </c>
    </row>
    <row r="7" spans="1:13" x14ac:dyDescent="0.3">
      <c r="A7">
        <v>3</v>
      </c>
      <c r="B7" t="s">
        <v>0</v>
      </c>
      <c r="C7" s="9">
        <v>44382</v>
      </c>
      <c r="D7" s="13">
        <v>3.375</v>
      </c>
      <c r="E7" s="13" t="s">
        <v>63</v>
      </c>
      <c r="H7"/>
      <c r="I7" s="17" t="s">
        <v>103</v>
      </c>
      <c r="J7" s="14" t="s">
        <v>84</v>
      </c>
      <c r="M7" s="17" t="s">
        <v>64</v>
      </c>
    </row>
    <row r="8" spans="1:13" x14ac:dyDescent="0.3">
      <c r="A8">
        <v>4</v>
      </c>
      <c r="B8" t="s">
        <v>18</v>
      </c>
      <c r="C8" s="9">
        <v>44596</v>
      </c>
      <c r="D8" s="13">
        <v>3.5</v>
      </c>
      <c r="E8" s="13" t="s">
        <v>63</v>
      </c>
      <c r="H8"/>
      <c r="I8" s="17" t="s">
        <v>106</v>
      </c>
      <c r="J8" s="17" t="s">
        <v>63</v>
      </c>
      <c r="M8" s="17" t="s">
        <v>65</v>
      </c>
    </row>
    <row r="9" spans="1:13" x14ac:dyDescent="0.3">
      <c r="A9">
        <v>5</v>
      </c>
      <c r="B9" t="s">
        <v>1</v>
      </c>
      <c r="C9" s="9">
        <v>48303</v>
      </c>
      <c r="D9" s="13">
        <v>3.875</v>
      </c>
      <c r="E9" s="13" t="s">
        <v>63</v>
      </c>
      <c r="H9"/>
      <c r="I9" s="17" t="s">
        <v>108</v>
      </c>
      <c r="J9" s="17" t="s">
        <v>81</v>
      </c>
      <c r="M9" s="17" t="s">
        <v>84</v>
      </c>
    </row>
    <row r="10" spans="1:13" x14ac:dyDescent="0.3">
      <c r="A10">
        <v>6</v>
      </c>
      <c r="B10" t="s">
        <v>15</v>
      </c>
      <c r="C10" s="9">
        <v>45069</v>
      </c>
      <c r="D10" s="13">
        <v>1.875</v>
      </c>
      <c r="E10" s="13" t="s">
        <v>63</v>
      </c>
      <c r="H10"/>
      <c r="I10" s="17" t="s">
        <v>113</v>
      </c>
      <c r="J10" s="17" t="s">
        <v>65</v>
      </c>
      <c r="M10" s="17" t="s">
        <v>82</v>
      </c>
    </row>
    <row r="11" spans="1:13" x14ac:dyDescent="0.3">
      <c r="A11">
        <v>7</v>
      </c>
      <c r="B11" t="s">
        <v>2</v>
      </c>
      <c r="C11" s="9">
        <v>44029</v>
      </c>
      <c r="D11" s="13">
        <v>1.625</v>
      </c>
      <c r="E11" s="13" t="s">
        <v>63</v>
      </c>
      <c r="H11"/>
      <c r="J11" s="15" t="s">
        <v>82</v>
      </c>
      <c r="M11" s="17" t="s">
        <v>83</v>
      </c>
    </row>
    <row r="12" spans="1:13" x14ac:dyDescent="0.3">
      <c r="A12">
        <v>8</v>
      </c>
      <c r="B12" t="s">
        <v>3</v>
      </c>
      <c r="C12" s="9">
        <v>44133</v>
      </c>
      <c r="D12" s="13">
        <v>1.75</v>
      </c>
      <c r="E12" s="13" t="s">
        <v>63</v>
      </c>
      <c r="H12"/>
      <c r="J12" s="17" t="s">
        <v>83</v>
      </c>
      <c r="M12" s="17" t="s">
        <v>81</v>
      </c>
    </row>
    <row r="13" spans="1:13" x14ac:dyDescent="0.3">
      <c r="A13">
        <v>9</v>
      </c>
      <c r="B13" t="s">
        <v>4</v>
      </c>
      <c r="C13" s="9">
        <v>45341</v>
      </c>
      <c r="D13" s="13">
        <v>2.125</v>
      </c>
      <c r="E13" s="13" t="s">
        <v>63</v>
      </c>
      <c r="H13"/>
      <c r="M13" s="17" t="s">
        <v>113</v>
      </c>
    </row>
    <row r="14" spans="1:13" x14ac:dyDescent="0.3">
      <c r="A14">
        <v>10</v>
      </c>
      <c r="B14" t="s">
        <v>5</v>
      </c>
      <c r="C14" s="9">
        <v>44354</v>
      </c>
      <c r="D14" s="13">
        <v>1.375</v>
      </c>
      <c r="E14" s="13" t="s">
        <v>63</v>
      </c>
      <c r="H14"/>
    </row>
    <row r="15" spans="1:13" x14ac:dyDescent="0.3">
      <c r="A15">
        <v>11</v>
      </c>
      <c r="B15" t="s">
        <v>6</v>
      </c>
      <c r="C15" s="9">
        <v>45470</v>
      </c>
      <c r="D15" s="13">
        <v>1.75</v>
      </c>
      <c r="E15" s="13" t="s">
        <v>63</v>
      </c>
      <c r="H15"/>
    </row>
    <row r="16" spans="1:13" x14ac:dyDescent="0.3">
      <c r="A16">
        <v>12</v>
      </c>
      <c r="B16" t="s">
        <v>7</v>
      </c>
      <c r="C16" s="9">
        <v>52807</v>
      </c>
      <c r="D16" s="13">
        <v>2.35</v>
      </c>
      <c r="E16" s="13" t="s">
        <v>63</v>
      </c>
      <c r="H16"/>
    </row>
    <row r="17" spans="1:8" x14ac:dyDescent="0.3">
      <c r="A17">
        <v>13</v>
      </c>
      <c r="B17" t="s">
        <v>8</v>
      </c>
      <c r="C17" s="9">
        <v>44946</v>
      </c>
      <c r="D17" s="13">
        <v>0.5</v>
      </c>
      <c r="E17" s="13" t="s">
        <v>63</v>
      </c>
      <c r="H17"/>
    </row>
    <row r="18" spans="1:8" x14ac:dyDescent="0.3">
      <c r="A18">
        <v>14</v>
      </c>
      <c r="B18" t="s">
        <v>9</v>
      </c>
      <c r="C18" s="9">
        <v>53010</v>
      </c>
      <c r="D18" s="13">
        <v>1.2</v>
      </c>
      <c r="E18" s="13" t="s">
        <v>63</v>
      </c>
      <c r="H18"/>
    </row>
    <row r="19" spans="1:8" x14ac:dyDescent="0.3">
      <c r="A19">
        <v>15</v>
      </c>
      <c r="B19" t="s">
        <v>10</v>
      </c>
      <c r="C19" s="9">
        <v>45775</v>
      </c>
      <c r="D19" s="13">
        <v>0.2</v>
      </c>
      <c r="E19" s="13" t="s">
        <v>63</v>
      </c>
      <c r="H19"/>
    </row>
    <row r="20" spans="1:8" x14ac:dyDescent="0.3">
      <c r="A20">
        <v>16</v>
      </c>
      <c r="B20" t="s">
        <v>19</v>
      </c>
      <c r="C20" s="9">
        <v>44215</v>
      </c>
      <c r="D20" s="13">
        <v>0.1</v>
      </c>
      <c r="E20" s="13" t="s">
        <v>63</v>
      </c>
      <c r="H20"/>
    </row>
    <row r="21" spans="1:8" x14ac:dyDescent="0.3">
      <c r="A21">
        <v>17</v>
      </c>
      <c r="B21" t="s">
        <v>66</v>
      </c>
      <c r="C21" s="9">
        <v>53255</v>
      </c>
      <c r="D21" s="13">
        <v>1.75</v>
      </c>
      <c r="E21" s="13" t="s">
        <v>65</v>
      </c>
      <c r="H21"/>
    </row>
    <row r="22" spans="1:8" x14ac:dyDescent="0.3">
      <c r="A22">
        <v>18</v>
      </c>
      <c r="B22" t="s">
        <v>67</v>
      </c>
      <c r="C22" s="9">
        <v>49996</v>
      </c>
      <c r="D22" s="13">
        <v>1.625</v>
      </c>
      <c r="E22" s="13" t="s">
        <v>65</v>
      </c>
      <c r="H22"/>
    </row>
    <row r="23" spans="1:8" x14ac:dyDescent="0.3">
      <c r="A23">
        <v>19</v>
      </c>
      <c r="B23" t="s">
        <v>68</v>
      </c>
      <c r="C23" s="9">
        <v>48337</v>
      </c>
      <c r="D23" s="13">
        <v>1.125</v>
      </c>
      <c r="E23" s="13" t="s">
        <v>65</v>
      </c>
      <c r="H23"/>
    </row>
    <row r="24" spans="1:8" x14ac:dyDescent="0.3">
      <c r="A24">
        <v>20</v>
      </c>
      <c r="B24" t="s">
        <v>69</v>
      </c>
      <c r="C24" s="9">
        <v>44852</v>
      </c>
      <c r="D24" s="13">
        <v>0</v>
      </c>
      <c r="E24" s="13" t="s">
        <v>65</v>
      </c>
      <c r="H24"/>
    </row>
    <row r="25" spans="1:8" x14ac:dyDescent="0.3">
      <c r="A25">
        <v>21</v>
      </c>
      <c r="B25" t="s">
        <v>70</v>
      </c>
      <c r="C25" s="9">
        <v>53633</v>
      </c>
      <c r="D25" s="13">
        <v>1.8</v>
      </c>
      <c r="E25" s="13" t="s">
        <v>65</v>
      </c>
      <c r="H25"/>
    </row>
    <row r="26" spans="1:8" x14ac:dyDescent="0.3">
      <c r="A26">
        <v>22</v>
      </c>
      <c r="B26" t="s">
        <v>85</v>
      </c>
      <c r="C26" s="9">
        <v>46461</v>
      </c>
      <c r="D26" s="13">
        <v>0.75</v>
      </c>
      <c r="E26" s="13" t="s">
        <v>65</v>
      </c>
      <c r="H26"/>
    </row>
    <row r="27" spans="1:8" x14ac:dyDescent="0.3">
      <c r="A27">
        <v>23</v>
      </c>
      <c r="B27" t="s">
        <v>87</v>
      </c>
      <c r="C27" s="9">
        <v>48722</v>
      </c>
      <c r="D27" s="13">
        <v>1.2</v>
      </c>
      <c r="E27" s="13" t="s">
        <v>65</v>
      </c>
      <c r="H27"/>
    </row>
    <row r="28" spans="1:8" x14ac:dyDescent="0.3">
      <c r="A28">
        <v>24</v>
      </c>
      <c r="B28" t="s">
        <v>89</v>
      </c>
      <c r="C28" s="9">
        <v>45138</v>
      </c>
      <c r="D28" s="13">
        <v>0.1</v>
      </c>
      <c r="E28" s="13" t="s">
        <v>65</v>
      </c>
      <c r="H28"/>
    </row>
    <row r="29" spans="1:8" x14ac:dyDescent="0.3">
      <c r="A29">
        <v>25</v>
      </c>
      <c r="B29" t="s">
        <v>90</v>
      </c>
      <c r="C29" s="9">
        <v>47001</v>
      </c>
      <c r="D29" s="13">
        <v>0.75</v>
      </c>
      <c r="E29" s="13" t="s">
        <v>65</v>
      </c>
      <c r="H29"/>
    </row>
    <row r="30" spans="1:8" x14ac:dyDescent="0.3">
      <c r="A30">
        <v>26</v>
      </c>
      <c r="B30" t="s">
        <v>11</v>
      </c>
      <c r="C30" s="9">
        <v>43891</v>
      </c>
      <c r="D30" s="13">
        <v>4.25</v>
      </c>
      <c r="E30" s="13" t="s">
        <v>82</v>
      </c>
      <c r="H30"/>
    </row>
    <row r="31" spans="1:8" x14ac:dyDescent="0.3">
      <c r="A31">
        <v>27</v>
      </c>
      <c r="B31" t="s">
        <v>12</v>
      </c>
      <c r="C31" s="9">
        <v>44075</v>
      </c>
      <c r="D31" s="13">
        <v>4</v>
      </c>
      <c r="E31" s="13" t="s">
        <v>82</v>
      </c>
      <c r="H31"/>
    </row>
    <row r="32" spans="1:8" x14ac:dyDescent="0.3">
      <c r="A32">
        <v>28</v>
      </c>
      <c r="B32" t="s">
        <v>77</v>
      </c>
      <c r="C32" s="9">
        <v>44256</v>
      </c>
      <c r="D32" s="13">
        <v>3.75</v>
      </c>
      <c r="E32" s="13" t="s">
        <v>82</v>
      </c>
      <c r="H32"/>
    </row>
    <row r="33" spans="1:8" x14ac:dyDescent="0.3">
      <c r="A33">
        <v>29</v>
      </c>
      <c r="B33" t="s">
        <v>78</v>
      </c>
      <c r="C33" s="9">
        <v>44440</v>
      </c>
      <c r="D33" s="13">
        <v>4.75</v>
      </c>
      <c r="E33" s="13" t="s">
        <v>82</v>
      </c>
      <c r="H33"/>
    </row>
    <row r="34" spans="1:8" x14ac:dyDescent="0.3">
      <c r="A34">
        <v>30</v>
      </c>
      <c r="B34" t="s">
        <v>79</v>
      </c>
      <c r="C34" s="9">
        <v>44621</v>
      </c>
      <c r="D34" s="13">
        <v>5</v>
      </c>
      <c r="E34" s="13" t="s">
        <v>82</v>
      </c>
      <c r="H34"/>
    </row>
    <row r="35" spans="1:8" x14ac:dyDescent="0.3">
      <c r="A35">
        <v>31</v>
      </c>
      <c r="B35" t="s">
        <v>80</v>
      </c>
      <c r="C35" s="9">
        <v>43997</v>
      </c>
      <c r="D35" s="13">
        <v>4.8</v>
      </c>
      <c r="E35" s="13" t="s">
        <v>83</v>
      </c>
      <c r="H35"/>
    </row>
    <row r="36" spans="1:8" x14ac:dyDescent="0.3">
      <c r="A36">
        <v>32</v>
      </c>
      <c r="B36" t="s">
        <v>13</v>
      </c>
      <c r="C36" s="9">
        <v>43936</v>
      </c>
      <c r="D36" s="13">
        <v>4.625</v>
      </c>
      <c r="E36" s="13" t="s">
        <v>64</v>
      </c>
      <c r="H36"/>
    </row>
    <row r="37" spans="1:8" x14ac:dyDescent="0.3">
      <c r="A37">
        <v>33</v>
      </c>
      <c r="B37" t="s">
        <v>54</v>
      </c>
      <c r="C37" s="9">
        <v>50328</v>
      </c>
      <c r="D37" s="13">
        <v>4</v>
      </c>
      <c r="E37" s="13" t="s">
        <v>64</v>
      </c>
      <c r="H37"/>
    </row>
    <row r="38" spans="1:8" x14ac:dyDescent="0.3">
      <c r="A38">
        <v>34</v>
      </c>
      <c r="B38" t="s">
        <v>49</v>
      </c>
      <c r="C38" s="9">
        <v>45397</v>
      </c>
      <c r="D38" s="13">
        <v>4.125</v>
      </c>
      <c r="E38" s="13" t="s">
        <v>64</v>
      </c>
      <c r="H38"/>
    </row>
    <row r="39" spans="1:8" x14ac:dyDescent="0.3">
      <c r="A39">
        <v>35</v>
      </c>
      <c r="B39" t="s">
        <v>38</v>
      </c>
      <c r="C39" s="9">
        <v>45945</v>
      </c>
      <c r="D39" s="13">
        <v>4.5</v>
      </c>
      <c r="E39" s="13" t="s">
        <v>64</v>
      </c>
      <c r="H39"/>
    </row>
    <row r="40" spans="1:8" x14ac:dyDescent="0.3">
      <c r="A40">
        <v>36</v>
      </c>
      <c r="B40" t="s">
        <v>46</v>
      </c>
      <c r="C40" s="9">
        <v>47588</v>
      </c>
      <c r="D40" s="13">
        <v>4</v>
      </c>
      <c r="E40" s="13" t="s">
        <v>64</v>
      </c>
      <c r="H40"/>
    </row>
    <row r="41" spans="1:8" x14ac:dyDescent="0.3">
      <c r="A41">
        <v>37</v>
      </c>
      <c r="B41" t="s">
        <v>36</v>
      </c>
      <c r="C41" s="9">
        <v>44832</v>
      </c>
      <c r="D41" s="13">
        <v>3</v>
      </c>
      <c r="E41" s="13" t="s">
        <v>64</v>
      </c>
      <c r="H41"/>
    </row>
    <row r="42" spans="1:8" x14ac:dyDescent="0.3">
      <c r="A42">
        <v>38</v>
      </c>
      <c r="B42" t="s">
        <v>39</v>
      </c>
      <c r="C42" s="9">
        <v>44211</v>
      </c>
      <c r="D42" s="13">
        <v>3.625</v>
      </c>
      <c r="E42" s="13" t="s">
        <v>64</v>
      </c>
      <c r="H42"/>
    </row>
    <row r="43" spans="1:8" x14ac:dyDescent="0.3">
      <c r="A43">
        <v>39</v>
      </c>
      <c r="B43" t="s">
        <v>51</v>
      </c>
      <c r="C43" s="9">
        <v>44454</v>
      </c>
      <c r="D43" s="13">
        <v>2.75</v>
      </c>
      <c r="E43" s="13" t="s">
        <v>64</v>
      </c>
      <c r="H43"/>
    </row>
    <row r="44" spans="1:8" x14ac:dyDescent="0.3">
      <c r="A44">
        <v>40</v>
      </c>
      <c r="B44" t="s">
        <v>52</v>
      </c>
      <c r="C44" s="9">
        <v>43906</v>
      </c>
      <c r="D44" s="13">
        <v>2.625</v>
      </c>
      <c r="E44" s="13" t="s">
        <v>64</v>
      </c>
      <c r="H44"/>
    </row>
    <row r="45" spans="1:8" x14ac:dyDescent="0.3">
      <c r="A45">
        <v>41</v>
      </c>
      <c r="B45" t="s">
        <v>40</v>
      </c>
      <c r="C45" s="9">
        <v>46492</v>
      </c>
      <c r="D45" s="13">
        <v>3.5</v>
      </c>
      <c r="E45" s="13" t="s">
        <v>64</v>
      </c>
      <c r="H45"/>
    </row>
    <row r="46" spans="1:8" x14ac:dyDescent="0.3">
      <c r="A46">
        <v>42</v>
      </c>
      <c r="B46" t="s">
        <v>20</v>
      </c>
      <c r="C46" s="9">
        <v>45915</v>
      </c>
      <c r="D46" s="13">
        <v>2.75</v>
      </c>
      <c r="E46" s="13" t="s">
        <v>64</v>
      </c>
      <c r="H46"/>
    </row>
    <row r="47" spans="1:8" x14ac:dyDescent="0.3">
      <c r="A47">
        <v>43</v>
      </c>
      <c r="B47" t="s">
        <v>43</v>
      </c>
      <c r="C47" s="9">
        <v>44848</v>
      </c>
      <c r="D47" s="13">
        <v>2.25</v>
      </c>
      <c r="E47" s="13" t="s">
        <v>64</v>
      </c>
      <c r="H47"/>
    </row>
    <row r="48" spans="1:8" x14ac:dyDescent="0.3">
      <c r="A48">
        <v>44</v>
      </c>
      <c r="B48" t="s">
        <v>88</v>
      </c>
      <c r="C48" s="9">
        <v>44089</v>
      </c>
      <c r="D48" s="13">
        <v>1.375</v>
      </c>
      <c r="E48" s="13" t="s">
        <v>64</v>
      </c>
      <c r="H48"/>
    </row>
    <row r="49" spans="1:8" x14ac:dyDescent="0.3">
      <c r="A49">
        <v>45</v>
      </c>
      <c r="B49" t="s">
        <v>44</v>
      </c>
      <c r="C49" s="9">
        <v>49383</v>
      </c>
      <c r="D49" s="13">
        <v>2.625</v>
      </c>
      <c r="E49" s="13" t="s">
        <v>64</v>
      </c>
      <c r="H49"/>
    </row>
    <row r="50" spans="1:8" x14ac:dyDescent="0.3">
      <c r="A50">
        <v>46</v>
      </c>
      <c r="B50" t="s">
        <v>28</v>
      </c>
      <c r="C50" s="9">
        <v>44027</v>
      </c>
      <c r="D50" s="13">
        <v>1.5</v>
      </c>
      <c r="E50" s="13" t="s">
        <v>64</v>
      </c>
      <c r="H50"/>
    </row>
    <row r="51" spans="1:8" x14ac:dyDescent="0.3">
      <c r="A51">
        <v>47</v>
      </c>
      <c r="B51" t="s">
        <v>21</v>
      </c>
      <c r="C51" s="9">
        <v>44454</v>
      </c>
      <c r="D51" s="13">
        <v>1.375</v>
      </c>
      <c r="E51" s="13" t="s">
        <v>64</v>
      </c>
      <c r="H51"/>
    </row>
    <row r="52" spans="1:8" x14ac:dyDescent="0.3">
      <c r="A52">
        <v>48</v>
      </c>
      <c r="B52" t="s">
        <v>22</v>
      </c>
      <c r="C52" s="9">
        <v>45030</v>
      </c>
      <c r="D52" s="13">
        <v>2</v>
      </c>
      <c r="E52" s="13" t="s">
        <v>64</v>
      </c>
      <c r="H52"/>
    </row>
    <row r="53" spans="1:8" x14ac:dyDescent="0.3">
      <c r="A53">
        <v>49</v>
      </c>
      <c r="B53" t="s">
        <v>71</v>
      </c>
      <c r="C53" s="9">
        <v>47739</v>
      </c>
      <c r="D53" s="13">
        <v>2.75</v>
      </c>
      <c r="E53" s="13" t="s">
        <v>64</v>
      </c>
      <c r="H53"/>
    </row>
    <row r="54" spans="1:8" x14ac:dyDescent="0.3">
      <c r="A54">
        <v>50</v>
      </c>
      <c r="B54" t="s">
        <v>45</v>
      </c>
      <c r="C54" s="9">
        <v>48866</v>
      </c>
      <c r="D54" s="13">
        <v>3</v>
      </c>
      <c r="E54" s="13" t="s">
        <v>64</v>
      </c>
      <c r="H54"/>
    </row>
    <row r="55" spans="1:8" x14ac:dyDescent="0.3">
      <c r="A55">
        <v>51</v>
      </c>
      <c r="B55" t="s">
        <v>23</v>
      </c>
      <c r="C55" s="9">
        <v>45306</v>
      </c>
      <c r="D55" s="13">
        <v>2.125</v>
      </c>
      <c r="E55" s="13" t="s">
        <v>64</v>
      </c>
      <c r="H55"/>
    </row>
    <row r="56" spans="1:8" x14ac:dyDescent="0.3">
      <c r="A56">
        <v>52</v>
      </c>
      <c r="B56" t="s">
        <v>32</v>
      </c>
      <c r="C56" s="9">
        <v>44301</v>
      </c>
      <c r="D56" s="13">
        <v>1.5</v>
      </c>
      <c r="E56" s="13" t="s">
        <v>64</v>
      </c>
      <c r="H56"/>
    </row>
    <row r="57" spans="1:8" x14ac:dyDescent="0.3">
      <c r="A57">
        <v>53</v>
      </c>
      <c r="B57" t="s">
        <v>29</v>
      </c>
      <c r="C57" s="9">
        <v>45000</v>
      </c>
      <c r="D57" s="13">
        <v>1.625</v>
      </c>
      <c r="E57" s="13" t="s">
        <v>64</v>
      </c>
      <c r="H57"/>
    </row>
    <row r="58" spans="1:8" x14ac:dyDescent="0.3">
      <c r="A58">
        <v>54</v>
      </c>
      <c r="B58" t="s">
        <v>33</v>
      </c>
      <c r="C58" s="9">
        <v>53220</v>
      </c>
      <c r="D58" s="13">
        <v>1.75</v>
      </c>
      <c r="E58" s="13" t="s">
        <v>64</v>
      </c>
      <c r="H58"/>
    </row>
    <row r="59" spans="1:8" x14ac:dyDescent="0.3">
      <c r="A59">
        <v>55</v>
      </c>
      <c r="B59" t="s">
        <v>41</v>
      </c>
      <c r="C59" s="9">
        <v>46339</v>
      </c>
      <c r="D59" s="13">
        <v>1.25</v>
      </c>
      <c r="E59" s="13" t="s">
        <v>64</v>
      </c>
      <c r="H59"/>
    </row>
    <row r="60" spans="1:8" x14ac:dyDescent="0.3">
      <c r="A60">
        <v>56</v>
      </c>
      <c r="B60" t="s">
        <v>35</v>
      </c>
      <c r="C60" s="9">
        <v>47921</v>
      </c>
      <c r="D60" s="13">
        <v>1</v>
      </c>
      <c r="E60" s="13" t="s">
        <v>64</v>
      </c>
      <c r="H60"/>
    </row>
    <row r="61" spans="1:8" x14ac:dyDescent="0.3">
      <c r="A61">
        <v>57</v>
      </c>
      <c r="B61" t="s">
        <v>24</v>
      </c>
      <c r="C61" s="9">
        <v>45762</v>
      </c>
      <c r="D61" s="13">
        <v>0.125</v>
      </c>
      <c r="E61" s="13" t="s">
        <v>64</v>
      </c>
      <c r="H61"/>
    </row>
    <row r="62" spans="1:8" x14ac:dyDescent="0.3">
      <c r="A62">
        <v>58</v>
      </c>
      <c r="B62" t="s">
        <v>14</v>
      </c>
      <c r="C62" s="9">
        <v>44687</v>
      </c>
      <c r="D62" s="13">
        <v>3.875</v>
      </c>
      <c r="E62" s="13" t="s">
        <v>84</v>
      </c>
      <c r="H62"/>
    </row>
    <row r="63" spans="1:8" x14ac:dyDescent="0.3">
      <c r="A63">
        <v>59</v>
      </c>
      <c r="B63" t="s">
        <v>30</v>
      </c>
      <c r="C63" s="9">
        <v>45548</v>
      </c>
      <c r="D63" s="13">
        <v>0.875</v>
      </c>
      <c r="E63" s="13" t="s">
        <v>64</v>
      </c>
      <c r="H63"/>
    </row>
    <row r="64" spans="1:8" x14ac:dyDescent="0.3">
      <c r="A64">
        <v>60</v>
      </c>
      <c r="B64" t="s">
        <v>55</v>
      </c>
      <c r="C64" s="9">
        <v>43997</v>
      </c>
      <c r="D64" s="13">
        <v>0.125</v>
      </c>
      <c r="E64" s="13" t="s">
        <v>64</v>
      </c>
      <c r="H64"/>
    </row>
    <row r="65" spans="1:8" x14ac:dyDescent="0.3">
      <c r="A65">
        <v>61</v>
      </c>
      <c r="B65" t="s">
        <v>25</v>
      </c>
      <c r="C65" s="9">
        <v>44635</v>
      </c>
      <c r="D65" s="13">
        <v>0.375</v>
      </c>
      <c r="E65" s="13" t="s">
        <v>64</v>
      </c>
      <c r="H65"/>
    </row>
    <row r="66" spans="1:8" x14ac:dyDescent="0.3">
      <c r="A66">
        <v>62</v>
      </c>
      <c r="B66" t="s">
        <v>47</v>
      </c>
      <c r="C66" s="9">
        <v>45245</v>
      </c>
      <c r="D66" s="13">
        <v>0.5</v>
      </c>
      <c r="E66" s="13" t="s">
        <v>64</v>
      </c>
      <c r="H66"/>
    </row>
    <row r="67" spans="1:8" x14ac:dyDescent="0.3">
      <c r="A67">
        <v>63</v>
      </c>
      <c r="B67" t="s">
        <v>26</v>
      </c>
      <c r="C67" s="9">
        <v>44119</v>
      </c>
      <c r="D67" s="13">
        <v>0.25</v>
      </c>
      <c r="E67" s="13" t="s">
        <v>64</v>
      </c>
      <c r="H67"/>
    </row>
    <row r="68" spans="1:8" x14ac:dyDescent="0.3">
      <c r="A68">
        <v>64</v>
      </c>
      <c r="B68" t="s">
        <v>16</v>
      </c>
      <c r="C68" s="9">
        <v>45965</v>
      </c>
      <c r="D68" s="13">
        <v>4.25</v>
      </c>
      <c r="E68" s="13" t="s">
        <v>84</v>
      </c>
      <c r="H68"/>
    </row>
    <row r="69" spans="1:8" x14ac:dyDescent="0.3">
      <c r="A69">
        <v>65</v>
      </c>
      <c r="B69" t="s">
        <v>27</v>
      </c>
      <c r="C69" s="9">
        <v>49933</v>
      </c>
      <c r="D69" s="13">
        <v>1.125</v>
      </c>
      <c r="E69" s="13" t="s">
        <v>64</v>
      </c>
      <c r="H69"/>
    </row>
    <row r="70" spans="1:8" x14ac:dyDescent="0.3">
      <c r="A70">
        <v>66</v>
      </c>
      <c r="B70" t="s">
        <v>31</v>
      </c>
      <c r="C70" s="9">
        <v>46126</v>
      </c>
      <c r="D70" s="13">
        <v>0.375</v>
      </c>
      <c r="E70" s="13" t="s">
        <v>64</v>
      </c>
      <c r="H70"/>
    </row>
    <row r="71" spans="1:8" x14ac:dyDescent="0.3">
      <c r="A71">
        <v>67</v>
      </c>
      <c r="B71" t="s">
        <v>34</v>
      </c>
      <c r="C71" s="9">
        <v>48318</v>
      </c>
      <c r="D71" s="13">
        <v>1</v>
      </c>
      <c r="E71" s="13" t="s">
        <v>64</v>
      </c>
      <c r="H71"/>
    </row>
    <row r="72" spans="1:8" x14ac:dyDescent="0.3">
      <c r="A72">
        <v>68</v>
      </c>
      <c r="B72" t="s">
        <v>91</v>
      </c>
      <c r="C72" s="9">
        <v>45133</v>
      </c>
      <c r="D72" s="13">
        <v>3.75</v>
      </c>
      <c r="E72" s="13" t="s">
        <v>84</v>
      </c>
      <c r="H72"/>
    </row>
    <row r="73" spans="1:8" x14ac:dyDescent="0.3">
      <c r="A73">
        <v>69</v>
      </c>
      <c r="B73" t="s">
        <v>37</v>
      </c>
      <c r="C73" s="9">
        <v>45215</v>
      </c>
      <c r="D73" s="13">
        <v>0</v>
      </c>
      <c r="E73" s="13" t="s">
        <v>64</v>
      </c>
      <c r="H73"/>
    </row>
    <row r="74" spans="1:8" x14ac:dyDescent="0.3">
      <c r="A74">
        <v>70</v>
      </c>
      <c r="B74" t="s">
        <v>72</v>
      </c>
      <c r="C74" s="9">
        <v>47375</v>
      </c>
      <c r="D74" s="13">
        <v>0.25</v>
      </c>
      <c r="E74" s="13" t="s">
        <v>64</v>
      </c>
      <c r="H74"/>
    </row>
    <row r="75" spans="1:8" x14ac:dyDescent="0.3">
      <c r="A75">
        <v>71</v>
      </c>
      <c r="B75" t="s">
        <v>73</v>
      </c>
      <c r="C75" s="9">
        <v>46094</v>
      </c>
      <c r="D75" s="13">
        <v>0</v>
      </c>
      <c r="E75" s="13" t="s">
        <v>64</v>
      </c>
      <c r="H75"/>
    </row>
    <row r="76" spans="1:8" x14ac:dyDescent="0.3">
      <c r="A76">
        <v>72</v>
      </c>
      <c r="B76" t="s">
        <v>42</v>
      </c>
      <c r="C76" s="9">
        <v>45366</v>
      </c>
      <c r="D76" s="13">
        <v>0</v>
      </c>
      <c r="E76" s="13" t="s">
        <v>64</v>
      </c>
      <c r="H76"/>
    </row>
    <row r="77" spans="1:8" x14ac:dyDescent="0.3">
      <c r="A77">
        <v>73</v>
      </c>
      <c r="B77" t="s">
        <v>48</v>
      </c>
      <c r="C77" s="9">
        <v>46402</v>
      </c>
      <c r="D77" s="13">
        <v>0.5</v>
      </c>
      <c r="E77" s="13" t="s">
        <v>64</v>
      </c>
      <c r="H77"/>
    </row>
    <row r="78" spans="1:8" x14ac:dyDescent="0.3">
      <c r="A78">
        <v>74</v>
      </c>
      <c r="B78" t="s">
        <v>50</v>
      </c>
      <c r="C78" s="9">
        <v>45579</v>
      </c>
      <c r="D78" s="13">
        <v>0.25</v>
      </c>
      <c r="E78" s="13" t="s">
        <v>64</v>
      </c>
      <c r="H78"/>
    </row>
    <row r="79" spans="1:8" x14ac:dyDescent="0.3">
      <c r="A79">
        <v>75</v>
      </c>
      <c r="B79" t="s">
        <v>53</v>
      </c>
      <c r="C79" s="9">
        <v>48682</v>
      </c>
      <c r="D79" s="13">
        <v>1.125</v>
      </c>
      <c r="E79" s="13" t="s">
        <v>64</v>
      </c>
      <c r="H79"/>
    </row>
    <row r="80" spans="1:8" x14ac:dyDescent="0.3">
      <c r="A80">
        <v>76</v>
      </c>
      <c r="B80" t="s">
        <v>92</v>
      </c>
      <c r="C80" s="9">
        <v>45470</v>
      </c>
      <c r="D80" s="13">
        <v>2.75</v>
      </c>
      <c r="E80" s="13" t="s">
        <v>84</v>
      </c>
    </row>
    <row r="81" spans="1:5" x14ac:dyDescent="0.3">
      <c r="A81">
        <v>77</v>
      </c>
      <c r="B81" t="s">
        <v>59</v>
      </c>
      <c r="C81" s="9">
        <v>45275</v>
      </c>
      <c r="D81" s="13">
        <v>0.05</v>
      </c>
      <c r="E81" s="13" t="s">
        <v>64</v>
      </c>
    </row>
    <row r="82" spans="1:5" x14ac:dyDescent="0.3">
      <c r="A82">
        <v>78</v>
      </c>
      <c r="B82" t="s">
        <v>74</v>
      </c>
      <c r="C82" s="9">
        <v>54347</v>
      </c>
      <c r="D82" s="13">
        <v>1.5</v>
      </c>
      <c r="E82" s="13" t="s">
        <v>64</v>
      </c>
    </row>
    <row r="83" spans="1:5" x14ac:dyDescent="0.3">
      <c r="A83">
        <v>79</v>
      </c>
      <c r="B83" t="s">
        <v>75</v>
      </c>
      <c r="C83" s="9">
        <v>46766</v>
      </c>
      <c r="D83" s="13">
        <v>0.875</v>
      </c>
      <c r="E83" s="13" t="s">
        <v>64</v>
      </c>
    </row>
    <row r="84" spans="1:5" x14ac:dyDescent="0.3">
      <c r="A84">
        <v>80</v>
      </c>
      <c r="B84" t="s">
        <v>86</v>
      </c>
      <c r="C84" s="9">
        <v>45854</v>
      </c>
      <c r="D84" s="13">
        <v>0.375</v>
      </c>
      <c r="E84" s="13" t="s">
        <v>64</v>
      </c>
    </row>
    <row r="85" spans="1:5" x14ac:dyDescent="0.3">
      <c r="A85">
        <v>81</v>
      </c>
      <c r="B85" t="s">
        <v>93</v>
      </c>
      <c r="C85" s="9">
        <v>47021</v>
      </c>
      <c r="D85" s="13">
        <v>2.375</v>
      </c>
      <c r="E85" s="13" t="s">
        <v>84</v>
      </c>
    </row>
    <row r="86" spans="1:5" x14ac:dyDescent="0.3">
      <c r="A86">
        <v>82</v>
      </c>
      <c r="B86" t="s">
        <v>94</v>
      </c>
      <c r="C86" s="9">
        <v>49001</v>
      </c>
      <c r="D86" s="13">
        <v>2.75</v>
      </c>
      <c r="E86" s="13" t="s">
        <v>84</v>
      </c>
    </row>
    <row r="87" spans="1:5" x14ac:dyDescent="0.3">
      <c r="A87">
        <v>83</v>
      </c>
      <c r="B87" t="s">
        <v>95</v>
      </c>
      <c r="C87" s="9">
        <v>54546</v>
      </c>
      <c r="D87" s="13">
        <v>2.75</v>
      </c>
      <c r="E87" s="13" t="s">
        <v>84</v>
      </c>
    </row>
    <row r="88" spans="1:5" x14ac:dyDescent="0.3">
      <c r="A88">
        <v>84</v>
      </c>
      <c r="B88" t="s">
        <v>96</v>
      </c>
      <c r="C88" s="9">
        <v>45629</v>
      </c>
      <c r="D88" s="13">
        <v>0.625</v>
      </c>
      <c r="E88" s="13" t="s">
        <v>84</v>
      </c>
    </row>
    <row r="89" spans="1:5" x14ac:dyDescent="0.3">
      <c r="A89">
        <v>85</v>
      </c>
      <c r="B89" t="s">
        <v>97</v>
      </c>
      <c r="C89" s="9">
        <v>47504</v>
      </c>
      <c r="D89" s="13">
        <v>0.625</v>
      </c>
      <c r="E89" s="13" t="s">
        <v>84</v>
      </c>
    </row>
    <row r="90" spans="1:5" x14ac:dyDescent="0.3">
      <c r="A90">
        <v>86</v>
      </c>
      <c r="B90" t="s">
        <v>98</v>
      </c>
      <c r="C90" s="9">
        <v>47504</v>
      </c>
      <c r="D90" s="13">
        <v>0.625</v>
      </c>
      <c r="E90" s="13" t="s">
        <v>84</v>
      </c>
    </row>
    <row r="91" spans="1:5" x14ac:dyDescent="0.3">
      <c r="A91">
        <v>87</v>
      </c>
      <c r="B91" t="s">
        <v>98</v>
      </c>
      <c r="C91" s="9">
        <v>51156</v>
      </c>
      <c r="D91" s="13">
        <v>1.25</v>
      </c>
      <c r="E91" s="13" t="s">
        <v>84</v>
      </c>
    </row>
    <row r="92" spans="1:5" x14ac:dyDescent="0.3">
      <c r="A92"/>
    </row>
    <row r="93" spans="1:5" x14ac:dyDescent="0.3">
      <c r="A93"/>
    </row>
    <row r="94" spans="1:5" x14ac:dyDescent="0.3">
      <c r="A94"/>
    </row>
    <row r="95" spans="1:5" x14ac:dyDescent="0.3">
      <c r="A95"/>
    </row>
    <row r="96" spans="1:5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</sheetData>
  <pageMargins left="0.70866141732283472" right="0.70866141732283472" top="0.74803149606299213" bottom="0.74803149606299213" header="0.31496062992125984" footer="0.31496062992125984"/>
  <pageSetup paperSize="9"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22-05-2026</vt:lpstr>
      <vt:lpstr>issuers mapping</vt:lpstr>
      <vt:lpstr>Sheet3</vt:lpstr>
      <vt:lpstr>'22-05-2026'!Print_Titles</vt:lpstr>
    </vt:vector>
  </TitlesOfParts>
  <Company>Central Bank of Cyprus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ΣΟΦΙΑ Π. ΛΑΝΤΑ</dc:creator>
  <cp:lastModifiedBy>Demetra A Hadjimichael</cp:lastModifiedBy>
  <cp:lastPrinted>2021-11-03T12:14:07Z</cp:lastPrinted>
  <dcterms:created xsi:type="dcterms:W3CDTF">2015-11-10T10:51:49Z</dcterms:created>
  <dcterms:modified xsi:type="dcterms:W3CDTF">2026-05-26T07:40:49Z</dcterms:modified>
</cp:coreProperties>
</file>